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ntrepatronalch-my.sharepoint.com/personal/rgrimi_centrepatronal_ch/Documents/Desktop/Plavenir/"/>
    </mc:Choice>
  </mc:AlternateContent>
  <xr:revisionPtr revIDLastSave="0" documentId="8_{41917E6B-0A24-4147-9D9E-FF713160319D}" xr6:coauthVersionLast="47" xr6:coauthVersionMax="47" xr10:uidLastSave="{00000000-0000-0000-0000-000000000000}"/>
  <bookViews>
    <workbookView xWindow="-120" yWindow="-120" windowWidth="29040" windowHeight="15990" xr2:uid="{B44C682C-6788-2040-ABBD-40B355BDDDA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3" i="1" l="1"/>
  <c r="I3" i="1"/>
  <c r="I78" i="1"/>
  <c r="L78" i="1"/>
  <c r="O78" i="1"/>
  <c r="F82" i="1"/>
  <c r="I63" i="1"/>
  <c r="I74" i="1"/>
  <c r="L74" i="1"/>
  <c r="O74" i="1"/>
  <c r="F74" i="1"/>
  <c r="I64" i="1"/>
  <c r="L64" i="1"/>
  <c r="O64" i="1"/>
  <c r="F64" i="1"/>
  <c r="I42" i="1"/>
  <c r="F60" i="1"/>
  <c r="I56" i="1"/>
  <c r="L56" i="1"/>
  <c r="O56" i="1"/>
  <c r="F56" i="1"/>
  <c r="F51" i="1"/>
  <c r="F43" i="1"/>
  <c r="F42" i="1" s="1"/>
  <c r="F36" i="1"/>
  <c r="F32" i="1"/>
  <c r="F26" i="1"/>
  <c r="F18" i="1"/>
  <c r="F3" i="1" s="1"/>
  <c r="I11" i="1"/>
  <c r="L11" i="1"/>
  <c r="O11" i="1"/>
  <c r="F11" i="1"/>
  <c r="F4" i="1"/>
  <c r="O32" i="1"/>
  <c r="L32" i="1"/>
  <c r="I32" i="1"/>
  <c r="O26" i="1"/>
  <c r="L26" i="1"/>
  <c r="I26" i="1"/>
  <c r="O36" i="1"/>
  <c r="L36" i="1"/>
  <c r="I36" i="1"/>
  <c r="I89" i="1"/>
  <c r="L89" i="1"/>
  <c r="O89" i="1"/>
  <c r="I82" i="1"/>
  <c r="L82" i="1"/>
  <c r="O82" i="1"/>
  <c r="I79" i="1"/>
  <c r="L79" i="1"/>
  <c r="O79" i="1"/>
  <c r="I69" i="1"/>
  <c r="L69" i="1"/>
  <c r="O69" i="1"/>
  <c r="O63" i="1" s="1"/>
  <c r="I60" i="1"/>
  <c r="L60" i="1"/>
  <c r="O60" i="1"/>
  <c r="I51" i="1"/>
  <c r="L51" i="1"/>
  <c r="O51" i="1"/>
  <c r="O42" i="1" s="1"/>
  <c r="I43" i="1"/>
  <c r="L43" i="1"/>
  <c r="O43" i="1"/>
  <c r="I22" i="1"/>
  <c r="L22" i="1"/>
  <c r="O22" i="1"/>
  <c r="I18" i="1"/>
  <c r="L18" i="1"/>
  <c r="O18" i="1"/>
  <c r="O3" i="1" s="1"/>
  <c r="I4" i="1"/>
  <c r="L4" i="1"/>
  <c r="O4" i="1"/>
  <c r="F89" i="1"/>
  <c r="F79" i="1"/>
  <c r="F78" i="1" s="1"/>
  <c r="F69" i="1"/>
  <c r="F22" i="1"/>
  <c r="L63" i="1" l="1"/>
  <c r="L42" i="1"/>
  <c r="F63" i="1"/>
</calcChain>
</file>

<file path=xl/sharedStrings.xml><?xml version="1.0" encoding="utf-8"?>
<sst xmlns="http://schemas.openxmlformats.org/spreadsheetml/2006/main" count="269" uniqueCount="211">
  <si>
    <t>a1.1</t>
  </si>
  <si>
    <t>a1.2</t>
  </si>
  <si>
    <t>a1.3</t>
  </si>
  <si>
    <t>a1.4</t>
  </si>
  <si>
    <t>a2.1</t>
  </si>
  <si>
    <t>a2.2</t>
  </si>
  <si>
    <t>a2.3</t>
  </si>
  <si>
    <t>a2.4</t>
  </si>
  <si>
    <t>a3.2</t>
  </si>
  <si>
    <t>b1.1</t>
  </si>
  <si>
    <t>b1.2</t>
  </si>
  <si>
    <t>b1.3</t>
  </si>
  <si>
    <t>b1.4</t>
  </si>
  <si>
    <t>b1.5</t>
  </si>
  <si>
    <t>b2.1</t>
  </si>
  <si>
    <t>b2.3</t>
  </si>
  <si>
    <t>b2.4</t>
  </si>
  <si>
    <t>b2.5</t>
  </si>
  <si>
    <t>c1.1</t>
  </si>
  <si>
    <t>c2.1</t>
  </si>
  <si>
    <t>d1.2</t>
  </si>
  <si>
    <t>d1.3</t>
  </si>
  <si>
    <t>d2.1</t>
  </si>
  <si>
    <t>d2.2</t>
  </si>
  <si>
    <t>d2.3</t>
  </si>
  <si>
    <t>d2.4</t>
  </si>
  <si>
    <t>d2.5</t>
  </si>
  <si>
    <t>d2.6</t>
  </si>
  <si>
    <t>d3.2</t>
  </si>
  <si>
    <t>a1.5</t>
  </si>
  <si>
    <t>a1.6</t>
  </si>
  <si>
    <t>a3.4</t>
  </si>
  <si>
    <t>a4.1</t>
  </si>
  <si>
    <t>a4.2</t>
  </si>
  <si>
    <t>a4.3</t>
  </si>
  <si>
    <t>a5.11</t>
  </si>
  <si>
    <t>a5.12</t>
  </si>
  <si>
    <t>b1.6</t>
  </si>
  <si>
    <t>b1.8</t>
  </si>
  <si>
    <t>b3.1</t>
  </si>
  <si>
    <t>b3.2</t>
  </si>
  <si>
    <t>b4.2</t>
  </si>
  <si>
    <t>b4.3</t>
  </si>
  <si>
    <t>c2.4</t>
  </si>
  <si>
    <t>a3.1</t>
  </si>
  <si>
    <t>a6.7</t>
  </si>
  <si>
    <t>c1.2</t>
  </si>
  <si>
    <t>c1.3</t>
  </si>
  <si>
    <t>c3.1</t>
  </si>
  <si>
    <t>c3.2</t>
  </si>
  <si>
    <t>c3.3</t>
  </si>
  <si>
    <t>a2.6</t>
  </si>
  <si>
    <t>a5.15</t>
  </si>
  <si>
    <t>a6.2</t>
  </si>
  <si>
    <t>a6.3</t>
  </si>
  <si>
    <t>c1.4</t>
  </si>
  <si>
    <t>c2.2</t>
  </si>
  <si>
    <t>c2.3</t>
  </si>
  <si>
    <t>a2.5</t>
  </si>
  <si>
    <t>a5.16</t>
  </si>
  <si>
    <t>a.5.17</t>
  </si>
  <si>
    <t>a7.1</t>
  </si>
  <si>
    <t>a7.2</t>
  </si>
  <si>
    <t>a7.3</t>
  </si>
  <si>
    <t>a7.4</t>
  </si>
  <si>
    <t>a7.5</t>
  </si>
  <si>
    <t>b3.3</t>
  </si>
  <si>
    <t>d3.3</t>
  </si>
  <si>
    <t>Objectifs évaluateurs entreprise</t>
  </si>
  <si>
    <t>Objectifs évaluateurs école professionnelle</t>
  </si>
  <si>
    <t>Objectifs évaluateurs cours interentreprises</t>
  </si>
  <si>
    <t>entreprise</t>
  </si>
  <si>
    <t>IC</t>
  </si>
  <si>
    <t>1re AA.</t>
  </si>
  <si>
    <t>2e AA.</t>
  </si>
  <si>
    <t>3e AA.</t>
  </si>
  <si>
    <t>4e AA.</t>
  </si>
  <si>
    <t>Compétence opérationnelle a1 : Gérer une plateforme pour les projets de construction ou de planification du territoire</t>
  </si>
  <si>
    <t>Utiliser des programmes de traitement de texte, de tableur et de mise en page. (C3)</t>
  </si>
  <si>
    <t>Utiliser l'énergie et les autres ressources avec parcimonie sur le lieu de travail. (C3)</t>
  </si>
  <si>
    <t>Compétence opérationnelle a2 : Élaborer ou réunir des bases de travail pour les projets de construction ou de planification du territoire</t>
  </si>
  <si>
    <t>Appliquer les exigences de base du droit de la construction et de la planification. (C3)</t>
  </si>
  <si>
    <t>Compétence opérationnelle a6 : Élaborer des designs végétaux de matériaux ou de couleurs en fonction du cahier des charges</t>
  </si>
  <si>
    <t>Compétence opérationnelle b1 : Établir des plans ou des modèles pour les projets de construction ou de planification du territoire</t>
  </si>
  <si>
    <t>Utiliser différents formats de fichiers. (C3)</t>
  </si>
  <si>
    <t>Sélectionner et obtenir des données SIG. (C3)</t>
  </si>
  <si>
    <t>Compétence opérationnelle b4 : Actualiser les modèles, les plans et les documents avec le concours des planificateurs spécialisés concernés</t>
  </si>
  <si>
    <t>Décrire dans les grandes lignes les domaines de compétences connexes et leurs points de contact avec son propre domaine. (C2)</t>
  </si>
  <si>
    <t>Compétence opérationnelle c2 : Mettre en œuvre des concepts techniques pour les projets de construction ou de planification du territoire conformément au cahier des charges</t>
  </si>
  <si>
    <t>Compétence opérationnelle d1 : Compiler et archiver la documentation sur l'ensemble du processus de planification des projets de construction ou de planification du territoire</t>
  </si>
  <si>
    <t>Compétence opérationnelle d2 : Collaborer à l'organisation de réunions, d'événements et de séances de travail liés aux projets de construction ou de planification du territoire et préparer des notes</t>
  </si>
  <si>
    <t>Compétence opérationnelle d3 : Gérer administrativement les calendriers, les programmes de construction et les estimations de coûts</t>
  </si>
  <si>
    <t>Compétence opérationnelle a3 : Réaliser une analyse générale de la nature du bâtiment, du site ou de la situation</t>
  </si>
  <si>
    <t>cours 1</t>
  </si>
  <si>
    <t>cours 2
cours 3</t>
  </si>
  <si>
    <t>cours 3</t>
  </si>
  <si>
    <t>cours 2</t>
  </si>
  <si>
    <t>cours 4</t>
  </si>
  <si>
    <t>cours 5</t>
  </si>
  <si>
    <r>
      <rPr>
        <b/>
        <sz val="16"/>
        <color theme="1"/>
        <rFont val="Calibri (Textkörper)"/>
      </rPr>
      <t xml:space="preserve">Tableau coordination des lieux de formation </t>
    </r>
    <r>
      <rPr>
        <b/>
        <sz val="16"/>
        <color theme="1"/>
        <rFont val="Calibri"/>
        <family val="2"/>
        <scheme val="minor"/>
      </rPr>
      <t>- Dessinatrice/ Dessinateur CFC Spécialisation en aménagement du territoire</t>
    </r>
  </si>
  <si>
    <t>EP
(Leçons)</t>
  </si>
  <si>
    <t>Organiser son poste de travail d’un point de vue ergonomique et de manière fonctionnelle et pratique. (C3)</t>
  </si>
  <si>
    <t>Utiliser le logiciel adapté et matériel informatique en fonction de la situation. (C3)</t>
  </si>
  <si>
    <r>
      <t>Configurer correctement l'environnement de travail numérique et l'</t>
    </r>
    <r>
      <rPr>
        <sz val="9"/>
        <color theme="1"/>
        <rFont val="Arial"/>
        <family val="2"/>
      </rPr>
      <t xml:space="preserve">adapter aux </t>
    </r>
    <r>
      <rPr>
        <sz val="9"/>
        <color rgb="FF000000"/>
        <rFont val="Arial"/>
        <family val="2"/>
      </rPr>
      <t>exigences du bureau ou du projet</t>
    </r>
    <r>
      <rPr>
        <sz val="9"/>
        <color theme="1"/>
        <rFont val="Arial"/>
        <family val="2"/>
      </rPr>
      <t>. (C3)</t>
    </r>
  </si>
  <si>
    <t>Expliquer la structure de base des logiciels de CAO et/ou de SIG y compris le stockage des données et la structure des dossiers. (C1)</t>
  </si>
  <si>
    <t>Utiliser la structure de base des logiciels de CAO et/ou de SIG (niveaux, classes, attributs etc.). (C3)</t>
  </si>
  <si>
    <t>Appliquer les variantes courantes de dénomination des fichiers et des systèmes de stockage des données. (C3)</t>
  </si>
  <si>
    <t>Effectuer des calculs appliqués au domaine. (C3)</t>
  </si>
  <si>
    <t>Collaborer avec les partenaires essentiels et tenir compte de leurs compétences dans le domaine. (C2)</t>
  </si>
  <si>
    <t>Citer les partenaires essentiels et expliquer leurs responsabilités dans le domaine. (C2)</t>
  </si>
  <si>
    <r>
      <t xml:space="preserve">Demander des données et des dossiers aux </t>
    </r>
    <r>
      <rPr>
        <sz val="9"/>
        <color rgb="FF000000"/>
        <rFont val="Arial"/>
        <family val="2"/>
      </rPr>
      <t>partenaires</t>
    </r>
    <r>
      <rPr>
        <sz val="9"/>
        <color theme="1"/>
        <rFont val="Arial"/>
        <family val="2"/>
      </rPr>
      <t>. (C3)</t>
    </r>
  </si>
  <si>
    <t>Citer les sources et les possibilités d'obtention des données. (C1)</t>
  </si>
  <si>
    <t>Effectuer des recherches en utilisant différentes sources (littérature, internet, normes, etc.). (C3)</t>
  </si>
  <si>
    <t>Effectuer des recherches en utilisant différentes sources (littérature, internet, normes, etc.) et reconnaître la qualité des sources. (C3)</t>
  </si>
  <si>
    <t>Expliquer la structure et l'organisation de l'aménagement du territoire en Suisse. (C2)</t>
  </si>
  <si>
    <t>Comprendre et expliquer l'objectif et le but de l'aménagement du territoire. (C2)</t>
  </si>
  <si>
    <t>Distinguer les périodes, cultures et styles architecturaux les plus importants et identifier leurs fondements constructifs et formels. (C2)</t>
  </si>
  <si>
    <t>Expliquer les exigences de base du droit de la construction et de la planification. (C2)</t>
  </si>
  <si>
    <t>Prendre en compte des facteurs d'influence possibles du bâtiment, de la zone de planification ou du site de construction, tels que les zones d'utilisation, les spécifications de protection des monuments, les types de pollution et d'émissions ou les zones de danger naturel. (C3)</t>
  </si>
  <si>
    <t>Décrire les facteurs d'influence possibles du bâtiment, de la zone de planification ou du site de construction, tels que les zones d'utilisation, les spécifications de protection des monuments, les types de pollution et d'émissions ou les zones de danger naturel. (C2)</t>
  </si>
  <si>
    <t>Établir et évaluer des relevés simples de mesures et d'état des lieux. (C3)</t>
  </si>
  <si>
    <t>Expliquer les principes de base de la technologie de mesure, utiliser les instruments de mesure courants et créer des inventaires, des relevés de terrain ou des relevés de situation simples. (C3)</t>
  </si>
  <si>
    <t>Aider à la réalisation d’analyses de la composition et de l’état de conservation. (C3)</t>
  </si>
  <si>
    <t>Expliquer la signification et la procédure des analyses de composition et d’état de conservation. (C2)</t>
  </si>
  <si>
    <t>Consigner la situation initiale au moyen de documentations photographiques et de croquis. (C3)</t>
  </si>
  <si>
    <t>Créer une documentation photographique. (C3)</t>
  </si>
  <si>
    <t>Développer des variantes de concept, de structure et de construction et les présenter à l'aide de croquis à la main. (C3)</t>
  </si>
  <si>
    <r>
      <t xml:space="preserve">Créer des croquis à la main en utilisant différentes techniques de représentation et en utilisant les règles de représentation en perspective et en projection. </t>
    </r>
    <r>
      <rPr>
        <sz val="9"/>
        <color rgb="FF000000"/>
        <rFont val="Arial"/>
        <family val="2"/>
      </rPr>
      <t>(C3)</t>
    </r>
  </si>
  <si>
    <t>Appliquer les dimensions normalisées (usuelles) des objets et des parties de bâtiment. (C3)</t>
  </si>
  <si>
    <t>Indiquer les dimensions normalisées (usuelles). (C1)</t>
  </si>
  <si>
    <t>Créer des études d'ombre. (C3)</t>
  </si>
  <si>
    <t>Appliquer les bases théoriques sur la projection d'ombres. (C3)</t>
  </si>
  <si>
    <t>Nommer et appliquer les exigences relatives à l'aménagement des zones à bâtir (aménagement de base, grossier et fin) et à l'aménagement des parcelles. (C3)</t>
  </si>
  <si>
    <t>Décrire les exigences relatives à l'aménagement des zones à bâtir (aménagement de base, grossier et fin) et à l'aménagement des parcelles. (C2)</t>
  </si>
  <si>
    <t>Nommer les éléments de l'équipement de lotissements. (C1)</t>
  </si>
  <si>
    <t>Nommer les espèces végétales appropriées au site pour les applications végétales les plus importantes. (C1)</t>
  </si>
  <si>
    <t>Identifier les possibilités d'améliorer la biodiversité dans les espaces ouverts écologiques et les aménagements paysagers. (C2)</t>
  </si>
  <si>
    <t>Décrire les règles de la théorie des couleurs. (C2)</t>
  </si>
  <si>
    <t>Appliquer des principes statistiques importants pour l'aménagement du territoire. (C3)</t>
  </si>
  <si>
    <r>
      <t xml:space="preserve">Nommer </t>
    </r>
    <r>
      <rPr>
        <sz val="9"/>
        <color theme="1"/>
        <rFont val="Arial"/>
        <family val="2"/>
      </rPr>
      <t>les principes statistiques importants pour l'aménagement du territoire. (C1)</t>
    </r>
  </si>
  <si>
    <r>
      <t xml:space="preserve">Réaliser des enquêtes d'utilisation. </t>
    </r>
    <r>
      <rPr>
        <sz val="9"/>
        <color theme="1"/>
        <rFont val="Arial"/>
        <family val="2"/>
      </rPr>
      <t>(C3)</t>
    </r>
  </si>
  <si>
    <r>
      <t xml:space="preserve">Nommer et calculer les chiffres d'utilisation et les dimensions de base. </t>
    </r>
    <r>
      <rPr>
        <sz val="9"/>
        <color theme="1"/>
        <rFont val="Arial"/>
        <family val="2"/>
      </rPr>
      <t>(C3)</t>
    </r>
  </si>
  <si>
    <r>
      <t xml:space="preserve">Procéder à l'examen des demandes de planification en matière de droit de la construction. </t>
    </r>
    <r>
      <rPr>
        <sz val="9"/>
        <color theme="1"/>
        <rFont val="Arial"/>
        <family val="2"/>
      </rPr>
      <t>(C3)</t>
    </r>
  </si>
  <si>
    <t>Procéder à l'examen des demandes de planification en matière de droit de la construction. (C3)</t>
  </si>
  <si>
    <t>Effectuer le calcul de la capacité. (C3)</t>
  </si>
  <si>
    <t>Mettre en œuvre les bases et les règles du dessin. (C3)</t>
  </si>
  <si>
    <t>Appliquer les bases du dessin. (C3)</t>
  </si>
  <si>
    <t>Appliquer les bases et les règles du dessin. (C3)</t>
  </si>
  <si>
    <t>Utiliser la CAO et/ou SIG pour produire les plans à l'échelle et les modèles numériques requis pour toutes les phases du projet. (C3)</t>
  </si>
  <si>
    <t>Établir les plans à l'échelle et les modèles numériques nécessaires pour toutes les phases du projet au moyen de la CAO et/ou du SIG. (C3)</t>
  </si>
  <si>
    <t>Lire les plans ou les modèles numériques de toutes les phases du projet et identifier les divergences et les épurer. (C3)</t>
  </si>
  <si>
    <t>Lire et identifier les divergences dans les plans ou les modèles numériques de toutes les phases du projet. (C3)</t>
  </si>
  <si>
    <t>Modéliser des bâtiments ou des éléments constructifs du bâtiment à l'aide de logiciels 3D. (C3)</t>
  </si>
  <si>
    <t>Décrire les concepts de base et les possibilités de la méthodologie BIM, les processus de travail correspondants et les effets sur les formes de coopération. (C2)</t>
  </si>
  <si>
    <t>Décrire les différents formats de fichiers et leurs utilisations possibles. (C2)</t>
  </si>
  <si>
    <t>Expliquer comment un modèle numérique peut être créé à partir de nuages de points issus d'images laser. (C2)</t>
  </si>
  <si>
    <r>
      <t xml:space="preserve">Appliquer les </t>
    </r>
    <r>
      <rPr>
        <sz val="9"/>
        <color theme="1"/>
        <rFont val="Arial"/>
        <family val="2"/>
      </rPr>
      <t xml:space="preserve">normes, </t>
    </r>
    <r>
      <rPr>
        <sz val="9"/>
        <color rgb="FF000000"/>
        <rFont val="Arial"/>
        <family val="2"/>
      </rPr>
      <t xml:space="preserve">directives et lois </t>
    </r>
    <r>
      <rPr>
        <sz val="9"/>
        <color theme="1"/>
        <rFont val="Arial"/>
        <family val="2"/>
      </rPr>
      <t xml:space="preserve">pertinentes pour le domaine dans les </t>
    </r>
    <r>
      <rPr>
        <sz val="9"/>
        <color rgb="FF000000"/>
        <rFont val="Arial"/>
        <family val="2"/>
      </rPr>
      <t xml:space="preserve">plans et modèles </t>
    </r>
    <r>
      <rPr>
        <sz val="9"/>
        <color theme="1"/>
        <rFont val="Arial"/>
        <family val="2"/>
      </rPr>
      <t>digitales.</t>
    </r>
    <r>
      <rPr>
        <sz val="9"/>
        <color rgb="FF000000"/>
        <rFont val="Arial"/>
        <family val="2"/>
      </rPr>
      <t xml:space="preserve"> (C3)</t>
    </r>
  </si>
  <si>
    <r>
      <t xml:space="preserve">Nommer les </t>
    </r>
    <r>
      <rPr>
        <sz val="9"/>
        <color theme="1"/>
        <rFont val="Arial"/>
        <family val="2"/>
      </rPr>
      <t xml:space="preserve">normes, </t>
    </r>
    <r>
      <rPr>
        <sz val="9"/>
        <color rgb="FF000000"/>
        <rFont val="Arial"/>
        <family val="2"/>
      </rPr>
      <t>directives et lois</t>
    </r>
    <r>
      <rPr>
        <sz val="9"/>
        <color theme="1"/>
        <rFont val="Arial"/>
        <family val="2"/>
      </rPr>
      <t xml:space="preserve"> pertinentes pour le domaine et </t>
    </r>
    <r>
      <rPr>
        <sz val="9"/>
        <color rgb="FF000000"/>
        <rFont val="Arial"/>
        <family val="2"/>
      </rPr>
      <t>décrire leur contenu général</t>
    </r>
    <r>
      <rPr>
        <sz val="9"/>
        <color theme="1"/>
        <rFont val="Arial"/>
        <family val="2"/>
      </rPr>
      <t>.</t>
    </r>
    <r>
      <rPr>
        <sz val="9"/>
        <color rgb="FF000000"/>
        <rFont val="Arial"/>
        <family val="2"/>
      </rPr>
      <t xml:space="preserve"> (C2)</t>
    </r>
  </si>
  <si>
    <r>
      <t xml:space="preserve">Citer les aspects du droit de l'environnement (air, eau/hydraulique, sol, climat, forêt, bruit, sites contaminés) et de la loi sur l'énergie (national, cantonal) qui sont pertinents pour le domaine. </t>
    </r>
    <r>
      <rPr>
        <sz val="9"/>
        <color rgb="FF000000"/>
        <rFont val="Arial"/>
        <family val="2"/>
      </rPr>
      <t>(C1)</t>
    </r>
  </si>
  <si>
    <r>
      <t xml:space="preserve">Décrire la signification des principaux labels et normes en matière d'énergie et de durabilité. </t>
    </r>
    <r>
      <rPr>
        <sz val="9"/>
        <color rgb="FF000000"/>
        <rFont val="Arial"/>
        <family val="2"/>
      </rPr>
      <t>(C2)</t>
    </r>
  </si>
  <si>
    <r>
      <t xml:space="preserve">Expliquer les éléments essentiels de la construction durable. </t>
    </r>
    <r>
      <rPr>
        <sz val="9"/>
        <color rgb="FF000000"/>
        <rFont val="Arial"/>
        <family val="2"/>
      </rPr>
      <t>(C2)</t>
    </r>
  </si>
  <si>
    <t>Décrire les données disponibles via SIG et les formats de données pour l'échange de données SIG. (C2)</t>
  </si>
  <si>
    <t>Analyser les données SIG, les préparer pour les besoins spécifiques de la planification et les intégrer dans un plan ou un modèle digital. (C3)</t>
  </si>
  <si>
    <t>Créer une mise en page professionnelle des cartes. (C3)</t>
  </si>
  <si>
    <t>Intégrer le contenu des modèles ou des plans d'autres planificateurs dans ses propres plans et modèles digitales, déterminer et corriger les divergences. (C3)</t>
  </si>
  <si>
    <t>Intégrer le contenu des modèles digitales ou des plans d'autres planificateurs dans ses propres plans et modèles, déterminer et corriger les divergences. (C3)</t>
  </si>
  <si>
    <t>Appliquer les formats de données courants pour l'échange de données numériques (importation et exportation). (C3)</t>
  </si>
  <si>
    <t>Nommer les formats de données courants pour l’échange de données numériques (importation et exportation). (C1)</t>
  </si>
  <si>
    <t>Décrire les possibilités et les limites des technologies de visualisation et les développements actuels dans le domaine des visualisations 3D. (C1)</t>
  </si>
  <si>
    <t>Créer des visualisations 3D (numériques ou analogiques) (C3)</t>
  </si>
  <si>
    <t>Créer et traiter des représentations à l'aide d'un programme de traitement d'images et d'un logiciel de visualisation. (C3)</t>
  </si>
  <si>
    <t>Utiliser les fonctions de base des programmes d'édition d'images et des logiciels de visualisation. (C3)</t>
  </si>
  <si>
    <t>Nommer les bases de la photographie numérique. (C1)</t>
  </si>
  <si>
    <t>Décrire les liens les plus importants en relation à l’énergie et à l'environnement. (C2)</t>
  </si>
  <si>
    <t>Appliquer les principes de base et les exigences relatives aux espaces extérieurs accessibles au public. (C3)</t>
  </si>
  <si>
    <t>Nommer les principes de base et les exigences relatives aux espaces extérieurs accessibles au public. (C1)</t>
  </si>
  <si>
    <t>Connaître et appliquer les principes de base et les exigences relatives aux espaces extérieurs accessibles au public. (C3)</t>
  </si>
  <si>
    <t>Nommer et appliquer les bases de la planifi-cation de la circulation. (C3)</t>
  </si>
  <si>
    <t>Nommer les bases de la planification de la circulation. (C1)
Nommer et appliquer les bases de la planifi-cation de la circulation. (C3)</t>
  </si>
  <si>
    <t>Lire, comprendre et mettre en œuvre dans la planification des concepts spécifiques au domaine. (C3)</t>
  </si>
  <si>
    <t>Lire et comprendre des concepts spécifiques à la discipline tels que les concepts d'urbanisme, de circulation, de mobilité, de structure porteuse, d'énergie, d'espaces ouverts, d'éclairage etc. (C2)</t>
  </si>
  <si>
    <t>Lire, comprendre et mettre en œuvre des concepts spécifiques au domaine dans la planification. (C3)</t>
  </si>
  <si>
    <t>Sélectionner le type de modèle qui correspond à l'utilisation prévue. (C4)</t>
  </si>
  <si>
    <t>Décrire différents types de modèles. (C2)</t>
  </si>
  <si>
    <t>Créer des modèles physiques en utilisant des outils et des matériaux appropriés. (C3)</t>
  </si>
  <si>
    <r>
      <t xml:space="preserve">Décrire les nouvelles technologies et leurs possibilités dans le domaine du modélisme (p. ex. les imprimantes 3D). </t>
    </r>
    <r>
      <rPr>
        <sz val="9"/>
        <color theme="1"/>
        <rFont val="Arial"/>
        <family val="2"/>
      </rPr>
      <t>(C2)</t>
    </r>
  </si>
  <si>
    <t>Compiler la documentation de projet. (C3)</t>
  </si>
  <si>
    <t>Indiquer les contenus d'une documentation de projet complète. (C1)</t>
  </si>
  <si>
    <t>Archiver les données et les documents. (C3)</t>
  </si>
  <si>
    <t>Rédiger des lettres et des courriels tenant compte des règles de base de la communication et des prescriptions de l'entreprise en termes de contenu, de langue et de forme. (C3)</t>
  </si>
  <si>
    <t>Préparer, mener et documenter les appels téléphoniques et les appels vidéo. (C3)</t>
  </si>
  <si>
    <t>Organiser les dates des réunions et préparer les listes d’ordres du jour et les invitations aux réunions conformément aux spécifications. (C3)</t>
  </si>
  <si>
    <t>Participer à des réunions et rédiger des procès-verbaux. (C3)</t>
  </si>
  <si>
    <t>Créer une documentation sur les objets ou les événements selon les indications reçues. (C3)</t>
  </si>
  <si>
    <t>Créer des présentations et les exposer dans différents contextes. (C3)</t>
  </si>
  <si>
    <r>
      <t xml:space="preserve">Appliquer les </t>
    </r>
    <r>
      <rPr>
        <sz val="9"/>
        <color rgb="FF000000"/>
        <rFont val="Arial"/>
        <family val="2"/>
      </rPr>
      <t>techniques de présentation et de communication.</t>
    </r>
    <r>
      <rPr>
        <sz val="9"/>
        <rFont val="Arial"/>
        <family val="2"/>
      </rPr>
      <t xml:space="preserve"> (C3)</t>
    </r>
  </si>
  <si>
    <t>Créer des calendriers simples (agendas) selon les spécifications reçues. (C3)</t>
  </si>
  <si>
    <t>Nommer les différents types et domaines d'application des procédures de mise en concurrence. (C1)</t>
  </si>
  <si>
    <t>Domaine de compétences a : Élaboration des principes de base et de solutions possibles</t>
  </si>
  <si>
    <t>Compétence opérationnelle a4 : Réaliser une étude de terrain ou une analyse sur place et établir des croquis cotés</t>
  </si>
  <si>
    <t>Domaine de compétences b : Création de modèles numériques et réalisation de plans</t>
  </si>
  <si>
    <t>Domaine de compétences c : Création de visualisations et de maquettes</t>
  </si>
  <si>
    <t>Compétence opérationnelle c1 : Visualiser en trois dimensions les projets de construction ou de planification du territoire</t>
  </si>
  <si>
    <t>Compétence opérationnelle c3 : Réaliser des maquettes simples pour les projets de construction ou de planification du territoire</t>
  </si>
  <si>
    <t>Domaine de compétences d : Assistance aux responsables de projet</t>
  </si>
  <si>
    <t>Décrire les possibilités et les limites des différents instruments et techniques de mesure, en tenant compte des technologies actuelles. (C2)
Utiliser des systèmes et des instruments de mesure et effectuer des mesures simples, des relevés de terrain ou des relevés de situation. (C3)</t>
  </si>
  <si>
    <t>Compétence opérationnelle a5 : Développer des solutions possibles et des alternatives pour les projets de construction ou de planification du territoire</t>
  </si>
  <si>
    <t>Compétence opérationnelle a7 : Déterminer, calculer et analyser les données, les dimensions globales et les quantités pour les projets de planification du territoire</t>
  </si>
  <si>
    <t>Compétence opérationnelle b2 : Mettre en œuvre les exigences légales et autres normes pour les projets de construction ou de planification du territoire dans les plans et les modèles</t>
  </si>
  <si>
    <t>Compétence opérationnelle b3 : Élaborer des plans ou des modèles en se basant sur les données du système d'information géographique</t>
  </si>
  <si>
    <t>Nommer et appliquer les bases de la planification de la circulation. (C3)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</si>
</sst>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8"/>
      <name val="Calibri"/>
      <family val="2"/>
      <scheme val="minor"/>
    </font>
    <font>
      <sz val="9"/>
      <color theme="1"/>
      <name val="Calibri"/>
      <family val="2"/>
      <scheme val="minor"/>
    </font>
    <font>
      <sz val="9"/>
      <color rgb="FF000000"/>
      <name val="Arial"/>
      <family val="2"/>
    </font>
    <font>
      <b/>
      <sz val="16"/>
      <color theme="1"/>
      <name val="Calibri"/>
      <family val="2"/>
      <scheme val="minor"/>
    </font>
    <font>
      <sz val="12"/>
      <color theme="0" tint="-4.9989318521683403E-2"/>
      <name val="Calibri"/>
      <family val="2"/>
      <scheme val="minor"/>
    </font>
    <font>
      <sz val="12"/>
      <color theme="0"/>
      <name val="Calibri"/>
      <family val="2"/>
      <scheme val="minor"/>
    </font>
    <font>
      <sz val="9"/>
      <color theme="1"/>
      <name val="Arial"/>
      <family val="2"/>
    </font>
    <font>
      <sz val="10"/>
      <color theme="1"/>
      <name val="Calibri"/>
      <family val="2"/>
      <scheme val="minor"/>
    </font>
    <font>
      <sz val="10"/>
      <color theme="0" tint="-4.9989318521683403E-2"/>
      <name val="Calibri"/>
      <family val="2"/>
      <scheme val="minor"/>
    </font>
    <font>
      <sz val="12"/>
      <color rgb="FF000000"/>
      <name val="Calibri"/>
      <family val="2"/>
      <scheme val="minor"/>
    </font>
    <font>
      <b/>
      <sz val="16"/>
      <color theme="1"/>
      <name val="Calibri (Textkörper)"/>
    </font>
    <font>
      <sz val="9"/>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E7DB"/>
        <bgColor indexed="64"/>
      </patternFill>
    </fill>
    <fill>
      <patternFill patternType="solid">
        <fgColor theme="8" tint="0.39997558519241921"/>
        <bgColor indexed="64"/>
      </patternFill>
    </fill>
    <fill>
      <patternFill patternType="solid">
        <fgColor rgb="FFEFFFEE"/>
        <bgColor indexed="64"/>
      </patternFill>
    </fill>
    <fill>
      <patternFill patternType="solid">
        <fgColor rgb="FFEFFFEF"/>
        <bgColor indexed="64"/>
      </patternFill>
    </fill>
    <fill>
      <patternFill patternType="solid">
        <fgColor rgb="FFDDEBF7"/>
        <bgColor indexed="64"/>
      </patternFill>
    </fill>
    <fill>
      <patternFill patternType="solid">
        <fgColor rgb="FFD0CECE"/>
        <bgColor indexed="64"/>
      </patternFill>
    </fill>
    <fill>
      <patternFill patternType="solid">
        <fgColor rgb="FF757171"/>
        <bgColor indexed="64"/>
      </patternFill>
    </fill>
    <fill>
      <patternFill patternType="solid">
        <fgColor rgb="FFDDEBF7"/>
        <bgColor rgb="FF000000"/>
      </patternFill>
    </fill>
  </fills>
  <borders count="33">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97">
    <xf numFmtId="0" fontId="0" fillId="0" borderId="0" xfId="0"/>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wrapText="1"/>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0" fontId="8" fillId="0" borderId="1" xfId="0" applyFont="1" applyBorder="1" applyAlignment="1">
      <alignment horizontal="left"/>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0" fillId="0" borderId="0" xfId="0" applyAlignment="1">
      <alignment horizontal="left" vertical="top" wrapText="1"/>
    </xf>
    <xf numFmtId="0" fontId="2" fillId="6"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6" fillId="12" borderId="14"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6" xfId="0" applyFont="1" applyFill="1" applyBorder="1" applyAlignment="1">
      <alignment horizontal="center"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5" fillId="3" borderId="18" xfId="0" applyFont="1" applyFill="1" applyBorder="1" applyAlignment="1">
      <alignment horizontal="center" vertical="center"/>
    </xf>
    <xf numFmtId="0" fontId="9" fillId="3" borderId="1" xfId="0" applyFont="1" applyFill="1" applyBorder="1" applyAlignment="1">
      <alignment horizontal="left"/>
    </xf>
    <xf numFmtId="0" fontId="5" fillId="3" borderId="3" xfId="0" applyFont="1" applyFill="1" applyBorder="1" applyAlignment="1">
      <alignment horizontal="center"/>
    </xf>
    <xf numFmtId="0" fontId="0" fillId="2" borderId="5" xfId="0" applyFill="1" applyBorder="1" applyAlignment="1">
      <alignment horizontal="center" vertical="center"/>
    </xf>
    <xf numFmtId="0" fontId="0" fillId="11" borderId="8" xfId="0" applyFill="1" applyBorder="1" applyAlignment="1">
      <alignment horizontal="center" vertical="center"/>
    </xf>
    <xf numFmtId="0" fontId="0" fillId="0" borderId="0" xfId="0" applyAlignment="1">
      <alignment horizontal="center" vertical="center"/>
    </xf>
    <xf numFmtId="0" fontId="5" fillId="3" borderId="2" xfId="0" applyFont="1" applyFill="1" applyBorder="1" applyAlignment="1">
      <alignment horizontal="center"/>
    </xf>
    <xf numFmtId="0" fontId="5" fillId="3" borderId="4"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0" fillId="2" borderId="14" xfId="0" applyFill="1" applyBorder="1" applyAlignment="1">
      <alignment horizontal="center" vertical="center"/>
    </xf>
    <xf numFmtId="0" fontId="0" fillId="0" borderId="6" xfId="0" applyBorder="1" applyAlignment="1">
      <alignment horizontal="center" vertical="center"/>
    </xf>
    <xf numFmtId="0" fontId="0" fillId="11" borderId="14" xfId="0" applyFill="1" applyBorder="1" applyAlignment="1">
      <alignment horizontal="center" vertical="center"/>
    </xf>
    <xf numFmtId="0" fontId="0" fillId="11" borderId="6" xfId="0"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0" fillId="6" borderId="5" xfId="0" applyFill="1" applyBorder="1" applyAlignment="1">
      <alignment horizontal="center" vertical="center"/>
    </xf>
    <xf numFmtId="0" fontId="0" fillId="6" borderId="8"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applyAlignment="1">
      <alignment horizontal="center" vertical="center"/>
    </xf>
    <xf numFmtId="0" fontId="6" fillId="9" borderId="14" xfId="0" applyFont="1" applyFill="1" applyBorder="1" applyAlignment="1">
      <alignment horizontal="center" vertical="center"/>
    </xf>
    <xf numFmtId="0" fontId="0" fillId="0" borderId="10" xfId="0" applyBorder="1" applyAlignment="1">
      <alignment horizontal="center" vertical="center"/>
    </xf>
    <xf numFmtId="0" fontId="5" fillId="3" borderId="20" xfId="0" applyFont="1" applyFill="1" applyBorder="1" applyAlignment="1">
      <alignment horizontal="center" vertical="center"/>
    </xf>
    <xf numFmtId="0" fontId="0" fillId="2" borderId="6" xfId="0" applyFill="1" applyBorder="1" applyAlignment="1">
      <alignment horizontal="center" vertical="center"/>
    </xf>
    <xf numFmtId="0" fontId="0" fillId="0" borderId="9" xfId="0" applyBorder="1" applyAlignment="1">
      <alignment horizontal="center" vertical="center"/>
    </xf>
    <xf numFmtId="0" fontId="0" fillId="11" borderId="9" xfId="0" applyFill="1" applyBorder="1" applyAlignment="1">
      <alignment horizontal="center" vertical="center"/>
    </xf>
    <xf numFmtId="0" fontId="0" fillId="10" borderId="9" xfId="0" applyFill="1" applyBorder="1" applyAlignment="1">
      <alignment horizontal="center" vertical="center"/>
    </xf>
    <xf numFmtId="0" fontId="6" fillId="12" borderId="9" xfId="0" applyFont="1" applyFill="1" applyBorder="1" applyAlignment="1">
      <alignment horizontal="center" vertical="center"/>
    </xf>
    <xf numFmtId="0" fontId="0" fillId="11" borderId="7" xfId="0" applyFill="1" applyBorder="1" applyAlignment="1">
      <alignment horizontal="center" vertical="center"/>
    </xf>
    <xf numFmtId="0" fontId="6" fillId="0" borderId="9" xfId="0" applyFont="1" applyBorder="1" applyAlignment="1">
      <alignment horizontal="center" vertical="center"/>
    </xf>
    <xf numFmtId="0" fontId="0" fillId="0" borderId="21" xfId="0" applyBorder="1" applyAlignment="1">
      <alignment horizontal="center" vertical="center"/>
    </xf>
    <xf numFmtId="0" fontId="0" fillId="6" borderId="22" xfId="0" applyFill="1" applyBorder="1" applyAlignment="1">
      <alignment horizontal="center" vertical="center"/>
    </xf>
    <xf numFmtId="0" fontId="0" fillId="0" borderId="23" xfId="0" applyBorder="1" applyAlignment="1">
      <alignment horizontal="center" vertical="center"/>
    </xf>
    <xf numFmtId="0" fontId="5" fillId="3" borderId="24" xfId="0" applyFont="1" applyFill="1" applyBorder="1" applyAlignment="1">
      <alignment horizontal="center" vertical="center"/>
    </xf>
    <xf numFmtId="0" fontId="0" fillId="2" borderId="19" xfId="0" applyFill="1" applyBorder="1" applyAlignment="1">
      <alignment horizontal="center" vertical="center"/>
    </xf>
    <xf numFmtId="0" fontId="0" fillId="0" borderId="11" xfId="0" applyBorder="1" applyAlignment="1">
      <alignment horizontal="center" vertical="center"/>
    </xf>
    <xf numFmtId="0" fontId="0" fillId="10" borderId="9" xfId="0" applyFill="1" applyBorder="1" applyAlignment="1">
      <alignment horizontal="center" vertical="center" wrapText="1"/>
    </xf>
    <xf numFmtId="0" fontId="10" fillId="13" borderId="9" xfId="0" applyFont="1" applyFill="1" applyBorder="1" applyAlignment="1">
      <alignment horizontal="center" vertical="center" wrapText="1"/>
    </xf>
    <xf numFmtId="0" fontId="0" fillId="0" borderId="25" xfId="0" applyBorder="1" applyAlignment="1">
      <alignment horizontal="center" vertical="center"/>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6" fillId="12" borderId="7"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wrapText="1"/>
    </xf>
    <xf numFmtId="0" fontId="10" fillId="0" borderId="9" xfId="0" applyFont="1" applyBorder="1" applyAlignment="1">
      <alignment horizontal="center" vertical="center"/>
    </xf>
    <xf numFmtId="0" fontId="0" fillId="0" borderId="26" xfId="0" applyBorder="1" applyAlignment="1">
      <alignment horizontal="center" vertical="center"/>
    </xf>
    <xf numFmtId="0" fontId="6" fillId="3" borderId="8" xfId="0" applyFont="1" applyFill="1" applyBorder="1" applyAlignment="1">
      <alignment horizontal="center" vertical="center" wrapText="1"/>
    </xf>
    <xf numFmtId="0" fontId="7" fillId="0" borderId="27" xfId="0" applyFont="1" applyBorder="1" applyAlignment="1">
      <alignment vertical="center" wrapText="1"/>
    </xf>
    <xf numFmtId="0" fontId="8" fillId="2" borderId="1" xfId="0" applyFont="1" applyFill="1" applyBorder="1" applyAlignment="1">
      <alignment horizontal="left" wrapText="1"/>
    </xf>
    <xf numFmtId="0" fontId="8" fillId="2" borderId="10" xfId="0" applyFont="1" applyFill="1" applyBorder="1" applyAlignment="1">
      <alignment horizontal="left" wrapText="1"/>
    </xf>
    <xf numFmtId="0" fontId="8" fillId="2" borderId="11" xfId="0" applyFont="1" applyFill="1" applyBorder="1" applyAlignment="1">
      <alignment horizontal="left" wrapText="1"/>
    </xf>
    <xf numFmtId="0" fontId="8" fillId="2" borderId="1"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4" fillId="0" borderId="1" xfId="0" applyFont="1" applyBorder="1" applyAlignment="1">
      <alignment horizontal="left" wrapText="1"/>
    </xf>
    <xf numFmtId="0" fontId="4" fillId="0" borderId="10" xfId="0" applyFont="1" applyBorder="1" applyAlignment="1">
      <alignment horizontal="left" wrapText="1"/>
    </xf>
    <xf numFmtId="0" fontId="4" fillId="0" borderId="17" xfId="0" applyFont="1" applyBorder="1" applyAlignment="1">
      <alignment horizontal="left" wrapText="1"/>
    </xf>
    <xf numFmtId="0" fontId="8" fillId="2" borderId="28" xfId="0" applyFont="1" applyFill="1" applyBorder="1" applyAlignment="1">
      <alignment horizontal="left" wrapText="1"/>
    </xf>
    <xf numFmtId="0" fontId="8" fillId="2" borderId="0" xfId="0" applyFont="1" applyFill="1" applyAlignment="1">
      <alignment horizontal="left" wrapText="1"/>
    </xf>
    <xf numFmtId="0" fontId="8" fillId="2" borderId="29" xfId="0" applyFont="1" applyFill="1" applyBorder="1" applyAlignment="1">
      <alignment horizontal="left" wrapText="1"/>
    </xf>
    <xf numFmtId="0" fontId="8" fillId="2" borderId="28" xfId="0" applyFont="1" applyFill="1" applyBorder="1" applyAlignment="1">
      <alignment horizontal="left" vertical="top" wrapText="1"/>
    </xf>
    <xf numFmtId="0" fontId="8" fillId="2" borderId="0" xfId="0" applyFont="1" applyFill="1" applyAlignment="1">
      <alignment horizontal="left"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EFFFEF"/>
      <color rgb="FFFFE7DB"/>
      <color rgb="FFDDEBF7"/>
      <color rgb="FFE2F0DB"/>
      <color rgb="FFD0CECE"/>
      <color rgb="FF757171"/>
      <color rgb="FFEFFFEE"/>
      <color rgb="FFEFFFED"/>
      <color rgb="FFF0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EB2-A2FE-2E47-A612-344EF29B5F94}">
  <dimension ref="A1:Q131"/>
  <sheetViews>
    <sheetView tabSelected="1" zoomScale="107" zoomScaleNormal="55" workbookViewId="0">
      <pane xSplit="1" ySplit="1" topLeftCell="B2" activePane="bottomRight" state="frozen"/>
      <selection pane="topRight" activeCell="B1" sqref="B1"/>
      <selection pane="bottomLeft" activeCell="A2" sqref="A2"/>
      <selection pane="bottomRight" activeCell="B2" sqref="A1:P91"/>
    </sheetView>
  </sheetViews>
  <sheetFormatPr baseColWidth="10" defaultRowHeight="15.75" outlineLevelRow="1"/>
  <cols>
    <col min="1" max="1" width="5.375" style="1" customWidth="1"/>
    <col min="2" max="3" width="31.125" style="1" customWidth="1"/>
    <col min="4" max="4" width="51.375" style="1" customWidth="1"/>
    <col min="5" max="5" width="8.125" style="28" customWidth="1"/>
    <col min="6" max="6" width="9" style="28" customWidth="1"/>
    <col min="7" max="8" width="8.125" style="28" customWidth="1"/>
    <col min="9" max="9" width="8.875" style="28" customWidth="1"/>
    <col min="10" max="11" width="8.125" style="28" customWidth="1"/>
    <col min="12" max="12" width="9.125" style="28" customWidth="1"/>
    <col min="13" max="14" width="8.125" style="28" customWidth="1"/>
    <col min="15" max="15" width="9" style="28" customWidth="1"/>
    <col min="16" max="16" width="8.125" style="28" customWidth="1"/>
    <col min="17" max="17" width="63.125" customWidth="1"/>
  </cols>
  <sheetData>
    <row r="1" spans="1:17" ht="21">
      <c r="A1" s="85" t="s">
        <v>99</v>
      </c>
      <c r="B1" s="86"/>
      <c r="C1" s="86"/>
      <c r="D1" s="87"/>
      <c r="E1" s="29"/>
      <c r="F1" s="25" t="s">
        <v>73</v>
      </c>
      <c r="G1" s="30"/>
      <c r="H1" s="31"/>
      <c r="I1" s="25" t="s">
        <v>74</v>
      </c>
      <c r="J1" s="32"/>
      <c r="K1" s="31"/>
      <c r="L1" s="25" t="s">
        <v>75</v>
      </c>
      <c r="M1" s="30"/>
      <c r="N1" s="31"/>
      <c r="O1" s="25" t="s">
        <v>76</v>
      </c>
      <c r="P1" s="30"/>
    </row>
    <row r="2" spans="1:17" s="9" customFormat="1" ht="30" customHeight="1">
      <c r="A2" s="7"/>
      <c r="B2" s="15" t="s">
        <v>68</v>
      </c>
      <c r="C2" s="16" t="s">
        <v>69</v>
      </c>
      <c r="D2" s="17" t="s">
        <v>70</v>
      </c>
      <c r="E2" s="5" t="s">
        <v>71</v>
      </c>
      <c r="F2" s="74" t="s">
        <v>100</v>
      </c>
      <c r="G2" s="4" t="s">
        <v>72</v>
      </c>
      <c r="H2" s="5" t="s">
        <v>71</v>
      </c>
      <c r="I2" s="74" t="s">
        <v>100</v>
      </c>
      <c r="J2" s="4" t="s">
        <v>72</v>
      </c>
      <c r="K2" s="5" t="s">
        <v>71</v>
      </c>
      <c r="L2" s="74" t="s">
        <v>100</v>
      </c>
      <c r="M2" s="4" t="s">
        <v>72</v>
      </c>
      <c r="N2" s="5" t="s">
        <v>71</v>
      </c>
      <c r="O2" s="74" t="s">
        <v>100</v>
      </c>
      <c r="P2" s="4" t="s">
        <v>72</v>
      </c>
      <c r="Q2" s="8"/>
    </row>
    <row r="3" spans="1:17" s="9" customFormat="1" ht="14.1" customHeight="1">
      <c r="A3" s="24" t="s">
        <v>198</v>
      </c>
      <c r="B3" s="21"/>
      <c r="C3" s="21"/>
      <c r="D3" s="22"/>
      <c r="E3" s="23"/>
      <c r="F3" s="6">
        <f>SUM(F4,F11,F18,F22,F26,F32,F36)</f>
        <v>330</v>
      </c>
      <c r="G3" s="50"/>
      <c r="H3" s="61"/>
      <c r="I3" s="6">
        <f>SUM(I4,I11,I18,I22,I26,I32,I36)</f>
        <v>120</v>
      </c>
      <c r="J3" s="50"/>
      <c r="K3" s="61"/>
      <c r="L3" s="6">
        <f>SUM(L4,L11,L18,L22,L26,L32,L36)</f>
        <v>140</v>
      </c>
      <c r="M3" s="50"/>
      <c r="N3" s="61"/>
      <c r="O3" s="6">
        <f>SUM(O4,O11,O18,O22,O26,O32,O36)</f>
        <v>120</v>
      </c>
      <c r="P3" s="50"/>
    </row>
    <row r="4" spans="1:17" ht="15.95" customHeight="1">
      <c r="A4" s="76" t="s">
        <v>77</v>
      </c>
      <c r="B4" s="77"/>
      <c r="C4" s="77"/>
      <c r="D4" s="78"/>
      <c r="E4" s="33"/>
      <c r="F4" s="26">
        <f>SUM(F5:F10)</f>
        <v>15</v>
      </c>
      <c r="G4" s="51"/>
      <c r="H4" s="62"/>
      <c r="I4" s="26">
        <f t="shared" ref="I4:O4" si="0">SUM(I5:I10)</f>
        <v>5</v>
      </c>
      <c r="J4" s="51"/>
      <c r="K4" s="62"/>
      <c r="L4" s="26">
        <f t="shared" si="0"/>
        <v>5</v>
      </c>
      <c r="M4" s="51"/>
      <c r="N4" s="62"/>
      <c r="O4" s="26">
        <f t="shared" si="0"/>
        <v>5</v>
      </c>
      <c r="P4" s="51"/>
    </row>
    <row r="5" spans="1:17" ht="36" outlineLevel="1">
      <c r="A5" s="3" t="s">
        <v>0</v>
      </c>
      <c r="B5" s="11" t="s">
        <v>101</v>
      </c>
      <c r="C5" s="10"/>
      <c r="D5" s="10"/>
      <c r="E5" s="46"/>
      <c r="F5" s="38"/>
      <c r="G5" s="52"/>
      <c r="H5" s="37"/>
      <c r="I5" s="39"/>
      <c r="J5" s="63"/>
      <c r="K5" s="40"/>
      <c r="L5" s="38"/>
      <c r="M5" s="34"/>
      <c r="N5" s="40"/>
      <c r="O5" s="39"/>
      <c r="P5" s="34"/>
    </row>
    <row r="6" spans="1:17" ht="36" outlineLevel="1">
      <c r="A6" s="3" t="s">
        <v>1</v>
      </c>
      <c r="B6" s="11" t="s">
        <v>102</v>
      </c>
      <c r="C6" s="10"/>
      <c r="D6" s="10"/>
      <c r="E6" s="46"/>
      <c r="F6" s="38"/>
      <c r="G6" s="52"/>
      <c r="H6" s="37"/>
      <c r="I6" s="39"/>
      <c r="J6" s="63"/>
      <c r="K6" s="40"/>
      <c r="L6" s="38"/>
      <c r="M6" s="34"/>
      <c r="N6" s="40"/>
      <c r="O6" s="39"/>
      <c r="P6" s="34"/>
    </row>
    <row r="7" spans="1:17" ht="48" outlineLevel="1">
      <c r="A7" s="3" t="s">
        <v>2</v>
      </c>
      <c r="B7" s="11" t="s">
        <v>103</v>
      </c>
      <c r="C7" s="13" t="s">
        <v>104</v>
      </c>
      <c r="D7" s="14" t="s">
        <v>105</v>
      </c>
      <c r="E7" s="46"/>
      <c r="F7" s="45">
        <v>10</v>
      </c>
      <c r="G7" s="52"/>
      <c r="H7" s="37"/>
      <c r="I7" s="39"/>
      <c r="J7" s="64" t="s">
        <v>94</v>
      </c>
      <c r="K7" s="40"/>
      <c r="L7" s="38"/>
      <c r="M7" s="65" t="s">
        <v>97</v>
      </c>
      <c r="N7" s="40"/>
      <c r="O7" s="39"/>
      <c r="P7" s="34"/>
    </row>
    <row r="8" spans="1:17" ht="36" outlineLevel="1">
      <c r="A8" s="3" t="s">
        <v>3</v>
      </c>
      <c r="B8" s="11" t="s">
        <v>106</v>
      </c>
      <c r="C8" s="10"/>
      <c r="D8" s="10"/>
      <c r="E8" s="46"/>
      <c r="F8" s="38"/>
      <c r="G8" s="52"/>
      <c r="H8" s="37"/>
      <c r="I8" s="39"/>
      <c r="J8" s="63"/>
      <c r="K8" s="40"/>
      <c r="L8" s="38"/>
      <c r="M8" s="34"/>
      <c r="N8" s="40"/>
      <c r="O8" s="39"/>
      <c r="P8" s="34"/>
    </row>
    <row r="9" spans="1:17" ht="24" outlineLevel="1">
      <c r="A9" s="3" t="s">
        <v>29</v>
      </c>
      <c r="B9" s="11" t="s">
        <v>78</v>
      </c>
      <c r="C9" s="13" t="s">
        <v>78</v>
      </c>
      <c r="D9" s="10"/>
      <c r="E9" s="46"/>
      <c r="F9" s="45">
        <v>5</v>
      </c>
      <c r="G9" s="52"/>
      <c r="H9" s="37"/>
      <c r="I9" s="44">
        <v>5</v>
      </c>
      <c r="J9" s="63"/>
      <c r="K9" s="47"/>
      <c r="L9" s="45">
        <v>5</v>
      </c>
      <c r="M9" s="34"/>
      <c r="N9" s="40"/>
      <c r="O9" s="44">
        <v>5</v>
      </c>
      <c r="P9" s="34"/>
    </row>
    <row r="10" spans="1:17" ht="24" outlineLevel="1">
      <c r="A10" s="3" t="s">
        <v>30</v>
      </c>
      <c r="B10" s="11" t="s">
        <v>79</v>
      </c>
      <c r="C10" s="10"/>
      <c r="D10" s="10"/>
      <c r="E10" s="46"/>
      <c r="F10" s="38"/>
      <c r="G10" s="52"/>
      <c r="H10" s="37"/>
      <c r="I10" s="39"/>
      <c r="J10" s="63"/>
      <c r="K10" s="40"/>
      <c r="L10" s="38"/>
      <c r="M10" s="34"/>
      <c r="N10" s="40"/>
      <c r="O10" s="39"/>
      <c r="P10" s="34"/>
    </row>
    <row r="11" spans="1:17" ht="15.95" customHeight="1">
      <c r="A11" s="76" t="s">
        <v>80</v>
      </c>
      <c r="B11" s="77"/>
      <c r="C11" s="77"/>
      <c r="D11" s="78"/>
      <c r="E11" s="33"/>
      <c r="F11" s="27">
        <f>SUM(F12:F17)</f>
        <v>125</v>
      </c>
      <c r="G11" s="53"/>
      <c r="H11" s="56"/>
      <c r="I11" s="27">
        <f t="shared" ref="I11:O11" si="1">SUM(I12:I17)</f>
        <v>25</v>
      </c>
      <c r="J11" s="53"/>
      <c r="K11" s="56"/>
      <c r="L11" s="27">
        <f t="shared" si="1"/>
        <v>45</v>
      </c>
      <c r="M11" s="53"/>
      <c r="N11" s="56"/>
      <c r="O11" s="27">
        <f t="shared" si="1"/>
        <v>30</v>
      </c>
      <c r="P11" s="53"/>
    </row>
    <row r="12" spans="1:17" ht="24" outlineLevel="1">
      <c r="A12" s="3" t="s">
        <v>4</v>
      </c>
      <c r="B12" s="11" t="s">
        <v>107</v>
      </c>
      <c r="C12" s="13" t="s">
        <v>107</v>
      </c>
      <c r="D12" s="14" t="s">
        <v>107</v>
      </c>
      <c r="E12" s="46"/>
      <c r="F12" s="45">
        <v>40</v>
      </c>
      <c r="G12" s="54" t="s">
        <v>93</v>
      </c>
      <c r="H12" s="46"/>
      <c r="I12" s="44">
        <v>10</v>
      </c>
      <c r="J12" s="65" t="s">
        <v>95</v>
      </c>
      <c r="K12" s="47"/>
      <c r="L12" s="45">
        <v>10</v>
      </c>
      <c r="M12" s="65" t="s">
        <v>97</v>
      </c>
      <c r="N12" s="47"/>
      <c r="O12" s="44">
        <v>20</v>
      </c>
      <c r="P12" s="34"/>
    </row>
    <row r="13" spans="1:17" ht="36" outlineLevel="1">
      <c r="A13" s="3" t="s">
        <v>5</v>
      </c>
      <c r="B13" s="11" t="s">
        <v>108</v>
      </c>
      <c r="C13" s="13" t="s">
        <v>109</v>
      </c>
      <c r="D13" s="10"/>
      <c r="E13" s="37"/>
      <c r="F13" s="45">
        <v>5</v>
      </c>
      <c r="G13" s="52"/>
      <c r="H13" s="46"/>
      <c r="I13" s="39"/>
      <c r="J13" s="63"/>
      <c r="K13" s="47"/>
      <c r="L13" s="38"/>
      <c r="M13" s="34"/>
      <c r="N13" s="40"/>
      <c r="O13" s="39"/>
      <c r="P13" s="34"/>
    </row>
    <row r="14" spans="1:17" ht="24" outlineLevel="1">
      <c r="A14" s="3" t="s">
        <v>6</v>
      </c>
      <c r="B14" s="11" t="s">
        <v>110</v>
      </c>
      <c r="C14" s="13" t="s">
        <v>111</v>
      </c>
      <c r="D14" s="10"/>
      <c r="E14" s="37"/>
      <c r="F14" s="45">
        <v>5</v>
      </c>
      <c r="G14" s="52"/>
      <c r="H14" s="46"/>
      <c r="I14" s="44">
        <v>5</v>
      </c>
      <c r="J14" s="63"/>
      <c r="K14" s="40"/>
      <c r="L14" s="38"/>
      <c r="M14" s="34"/>
      <c r="N14" s="40"/>
      <c r="O14" s="39"/>
      <c r="P14" s="34"/>
    </row>
    <row r="15" spans="1:17" ht="48" outlineLevel="1">
      <c r="A15" s="3" t="s">
        <v>7</v>
      </c>
      <c r="B15" s="11" t="s">
        <v>112</v>
      </c>
      <c r="C15" s="13" t="s">
        <v>113</v>
      </c>
      <c r="D15" s="10"/>
      <c r="E15" s="46"/>
      <c r="F15" s="45">
        <v>5</v>
      </c>
      <c r="G15" s="52"/>
      <c r="H15" s="46"/>
      <c r="I15" s="44">
        <v>10</v>
      </c>
      <c r="J15" s="63"/>
      <c r="K15" s="47"/>
      <c r="L15" s="45">
        <v>5</v>
      </c>
      <c r="M15" s="34"/>
      <c r="N15" s="40"/>
      <c r="O15" s="39"/>
      <c r="P15" s="34"/>
    </row>
    <row r="16" spans="1:17" ht="24" outlineLevel="1">
      <c r="A16" s="3" t="s">
        <v>58</v>
      </c>
      <c r="B16" s="10"/>
      <c r="C16" s="13" t="s">
        <v>114</v>
      </c>
      <c r="D16" s="10"/>
      <c r="E16" s="37"/>
      <c r="F16" s="45">
        <v>45</v>
      </c>
      <c r="G16" s="52"/>
      <c r="H16" s="40"/>
      <c r="I16" s="38"/>
      <c r="J16" s="66"/>
      <c r="K16" s="40"/>
      <c r="L16" s="45">
        <v>30</v>
      </c>
      <c r="M16" s="52"/>
      <c r="N16" s="40"/>
      <c r="O16" s="45">
        <v>10</v>
      </c>
      <c r="P16" s="52"/>
      <c r="Q16" s="49"/>
    </row>
    <row r="17" spans="1:17" ht="24" outlineLevel="1">
      <c r="A17" s="3" t="s">
        <v>51</v>
      </c>
      <c r="B17" s="10"/>
      <c r="C17" s="13" t="s">
        <v>115</v>
      </c>
      <c r="D17" s="10"/>
      <c r="E17" s="37"/>
      <c r="F17" s="45">
        <v>25</v>
      </c>
      <c r="G17" s="52"/>
      <c r="H17" s="40"/>
      <c r="I17" s="38"/>
      <c r="J17" s="66"/>
      <c r="K17" s="40"/>
      <c r="L17" s="38"/>
      <c r="M17" s="52"/>
      <c r="N17" s="40"/>
      <c r="O17" s="38"/>
      <c r="P17" s="52"/>
      <c r="Q17" s="49"/>
    </row>
    <row r="18" spans="1:17" ht="15.95" customHeight="1">
      <c r="A18" s="88" t="s">
        <v>92</v>
      </c>
      <c r="B18" s="89"/>
      <c r="C18" s="89"/>
      <c r="D18" s="90"/>
      <c r="E18" s="35"/>
      <c r="F18" s="27">
        <f>SUM(F19:F21)</f>
        <v>20</v>
      </c>
      <c r="G18" s="53"/>
      <c r="H18" s="56"/>
      <c r="I18" s="27">
        <f>SUM(I19:I21)</f>
        <v>0</v>
      </c>
      <c r="J18" s="53"/>
      <c r="K18" s="56"/>
      <c r="L18" s="27">
        <f>SUM(L19:L21)</f>
        <v>15</v>
      </c>
      <c r="M18" s="53"/>
      <c r="N18" s="56"/>
      <c r="O18" s="27">
        <f>SUM(O19:O21)</f>
        <v>15</v>
      </c>
      <c r="P18" s="53"/>
    </row>
    <row r="19" spans="1:17" ht="48" outlineLevel="1">
      <c r="A19" s="10" t="s">
        <v>44</v>
      </c>
      <c r="B19" s="10"/>
      <c r="C19" s="13" t="s">
        <v>116</v>
      </c>
      <c r="D19" s="10"/>
      <c r="E19" s="37"/>
      <c r="F19" s="38"/>
      <c r="G19" s="52"/>
      <c r="H19" s="37"/>
      <c r="I19" s="39"/>
      <c r="J19" s="67"/>
      <c r="K19" s="40"/>
      <c r="L19" s="38"/>
      <c r="M19" s="34"/>
      <c r="N19" s="40"/>
      <c r="O19" s="44">
        <v>5</v>
      </c>
      <c r="P19" s="34"/>
    </row>
    <row r="20" spans="1:17" ht="36" outlineLevel="1">
      <c r="A20" s="10" t="s">
        <v>8</v>
      </c>
      <c r="B20" s="11" t="s">
        <v>81</v>
      </c>
      <c r="C20" s="13" t="s">
        <v>117</v>
      </c>
      <c r="D20" s="14" t="s">
        <v>81</v>
      </c>
      <c r="E20" s="37"/>
      <c r="F20" s="38"/>
      <c r="G20" s="52"/>
      <c r="H20" s="37"/>
      <c r="I20" s="39"/>
      <c r="J20" s="68"/>
      <c r="K20" s="47"/>
      <c r="L20" s="45">
        <v>15</v>
      </c>
      <c r="M20" s="65" t="s">
        <v>97</v>
      </c>
      <c r="N20" s="40"/>
      <c r="O20" s="39"/>
      <c r="P20" s="34"/>
    </row>
    <row r="21" spans="1:17" ht="96" outlineLevel="1">
      <c r="A21" s="10" t="s">
        <v>31</v>
      </c>
      <c r="B21" s="11" t="s">
        <v>118</v>
      </c>
      <c r="C21" s="13" t="s">
        <v>119</v>
      </c>
      <c r="D21" s="10"/>
      <c r="E21" s="37"/>
      <c r="F21" s="45">
        <v>20</v>
      </c>
      <c r="G21" s="52"/>
      <c r="H21" s="37"/>
      <c r="I21" s="39"/>
      <c r="J21" s="63"/>
      <c r="K21" s="40"/>
      <c r="L21" s="38"/>
      <c r="M21" s="34"/>
      <c r="N21" s="47"/>
      <c r="O21" s="44">
        <v>10</v>
      </c>
      <c r="P21" s="34"/>
    </row>
    <row r="22" spans="1:17" ht="15.95" customHeight="1">
      <c r="A22" s="88" t="s">
        <v>199</v>
      </c>
      <c r="B22" s="89"/>
      <c r="C22" s="89"/>
      <c r="D22" s="90"/>
      <c r="E22" s="35"/>
      <c r="F22" s="27">
        <f>SUM(F23:F25)</f>
        <v>45</v>
      </c>
      <c r="G22" s="53"/>
      <c r="H22" s="56"/>
      <c r="I22" s="27">
        <f>SUM(I23:I25)</f>
        <v>0</v>
      </c>
      <c r="J22" s="53"/>
      <c r="K22" s="56"/>
      <c r="L22" s="27">
        <f>SUM(L23:L25)</f>
        <v>0</v>
      </c>
      <c r="M22" s="53"/>
      <c r="N22" s="56"/>
      <c r="O22" s="27">
        <f>SUM(O23:O25)</f>
        <v>0</v>
      </c>
      <c r="P22" s="53"/>
    </row>
    <row r="23" spans="1:17" ht="72" outlineLevel="1">
      <c r="A23" s="10" t="s">
        <v>32</v>
      </c>
      <c r="B23" s="11" t="s">
        <v>120</v>
      </c>
      <c r="C23" s="13" t="s">
        <v>121</v>
      </c>
      <c r="D23" s="14" t="s">
        <v>205</v>
      </c>
      <c r="E23" s="46"/>
      <c r="F23" s="45">
        <v>30</v>
      </c>
      <c r="G23" s="54" t="s">
        <v>93</v>
      </c>
      <c r="H23" s="37"/>
      <c r="I23" s="39"/>
      <c r="J23" s="63"/>
      <c r="K23" s="40"/>
      <c r="L23" s="38"/>
      <c r="M23" s="65" t="s">
        <v>98</v>
      </c>
      <c r="N23" s="40"/>
      <c r="O23" s="39"/>
      <c r="P23" s="34"/>
    </row>
    <row r="24" spans="1:17" ht="36" outlineLevel="1">
      <c r="A24" s="10" t="s">
        <v>33</v>
      </c>
      <c r="B24" s="11" t="s">
        <v>122</v>
      </c>
      <c r="C24" s="13" t="s">
        <v>123</v>
      </c>
      <c r="D24" s="10"/>
      <c r="E24" s="46"/>
      <c r="F24" s="45">
        <v>10</v>
      </c>
      <c r="G24" s="52"/>
      <c r="H24" s="37"/>
      <c r="I24" s="39"/>
      <c r="J24" s="63"/>
      <c r="K24" s="40"/>
      <c r="L24" s="38"/>
      <c r="M24" s="34"/>
      <c r="N24" s="40"/>
      <c r="O24" s="39"/>
      <c r="P24" s="34"/>
    </row>
    <row r="25" spans="1:17" ht="36" outlineLevel="1">
      <c r="A25" s="10" t="s">
        <v>34</v>
      </c>
      <c r="B25" s="11" t="s">
        <v>124</v>
      </c>
      <c r="C25" s="13" t="s">
        <v>125</v>
      </c>
      <c r="D25" s="10"/>
      <c r="E25" s="46"/>
      <c r="F25" s="45">
        <v>5</v>
      </c>
      <c r="G25" s="52"/>
      <c r="H25" s="37"/>
      <c r="I25" s="39"/>
      <c r="J25" s="63"/>
      <c r="K25" s="40"/>
      <c r="L25" s="38"/>
      <c r="M25" s="34"/>
      <c r="N25" s="40"/>
      <c r="O25" s="39"/>
      <c r="P25" s="34"/>
    </row>
    <row r="26" spans="1:17" ht="15.95" customHeight="1">
      <c r="A26" s="91" t="s">
        <v>206</v>
      </c>
      <c r="B26" s="92"/>
      <c r="C26" s="92"/>
      <c r="D26" s="93"/>
      <c r="E26" s="35"/>
      <c r="F26" s="27">
        <f>SUM(F27:F31)</f>
        <v>95</v>
      </c>
      <c r="G26" s="53"/>
      <c r="H26" s="56"/>
      <c r="I26" s="27">
        <f>SUM(I27:I31)</f>
        <v>50</v>
      </c>
      <c r="J26" s="53"/>
      <c r="K26" s="56"/>
      <c r="L26" s="27">
        <f>SUM(L27:L31)</f>
        <v>55</v>
      </c>
      <c r="M26" s="53"/>
      <c r="N26" s="56"/>
      <c r="O26" s="27">
        <f>SUM(O27:O31)</f>
        <v>40</v>
      </c>
      <c r="P26" s="53"/>
    </row>
    <row r="27" spans="1:17" ht="60" outlineLevel="1">
      <c r="A27" s="10" t="s">
        <v>35</v>
      </c>
      <c r="B27" s="11" t="s">
        <v>126</v>
      </c>
      <c r="C27" s="13" t="s">
        <v>127</v>
      </c>
      <c r="D27" s="14" t="s">
        <v>126</v>
      </c>
      <c r="E27" s="37"/>
      <c r="F27" s="45">
        <v>75</v>
      </c>
      <c r="G27" s="52"/>
      <c r="H27" s="37"/>
      <c r="I27" s="44">
        <v>30</v>
      </c>
      <c r="J27" s="63"/>
      <c r="K27" s="40"/>
      <c r="L27" s="45">
        <v>30</v>
      </c>
      <c r="M27" s="65" t="s">
        <v>97</v>
      </c>
      <c r="N27" s="47"/>
      <c r="O27" s="44">
        <v>30</v>
      </c>
      <c r="P27" s="34"/>
    </row>
    <row r="28" spans="1:17" ht="36" outlineLevel="1">
      <c r="A28" s="10" t="s">
        <v>36</v>
      </c>
      <c r="B28" s="11" t="s">
        <v>128</v>
      </c>
      <c r="C28" s="13" t="s">
        <v>129</v>
      </c>
      <c r="D28" s="14" t="s">
        <v>128</v>
      </c>
      <c r="E28" s="46"/>
      <c r="F28" s="45">
        <v>5</v>
      </c>
      <c r="G28" s="52"/>
      <c r="H28" s="46"/>
      <c r="I28" s="39"/>
      <c r="J28" s="67"/>
      <c r="K28" s="40"/>
      <c r="L28" s="38"/>
      <c r="M28" s="65" t="s">
        <v>97</v>
      </c>
      <c r="N28" s="40"/>
      <c r="O28" s="39"/>
      <c r="P28" s="34"/>
    </row>
    <row r="29" spans="1:17" ht="24" outlineLevel="1">
      <c r="A29" s="10" t="s">
        <v>52</v>
      </c>
      <c r="B29" s="11" t="s">
        <v>130</v>
      </c>
      <c r="C29" s="13" t="s">
        <v>131</v>
      </c>
      <c r="D29" s="10"/>
      <c r="E29" s="37"/>
      <c r="F29" s="38"/>
      <c r="G29" s="52"/>
      <c r="H29" s="46"/>
      <c r="I29" s="44">
        <v>20</v>
      </c>
      <c r="J29" s="68"/>
      <c r="K29" s="47"/>
      <c r="L29" s="38"/>
      <c r="M29" s="34"/>
      <c r="N29" s="40"/>
      <c r="O29" s="44">
        <v>10</v>
      </c>
      <c r="P29" s="34"/>
    </row>
    <row r="30" spans="1:17" ht="48" outlineLevel="1">
      <c r="A30" s="10" t="s">
        <v>59</v>
      </c>
      <c r="B30" s="11" t="s">
        <v>132</v>
      </c>
      <c r="C30" s="13" t="s">
        <v>133</v>
      </c>
      <c r="D30" s="10"/>
      <c r="E30" s="37"/>
      <c r="F30" s="45">
        <v>10</v>
      </c>
      <c r="G30" s="52"/>
      <c r="H30" s="46"/>
      <c r="I30" s="39"/>
      <c r="J30" s="63"/>
      <c r="K30" s="40"/>
      <c r="L30" s="45">
        <v>25</v>
      </c>
      <c r="M30" s="34"/>
      <c r="N30" s="47"/>
      <c r="O30" s="39"/>
      <c r="P30" s="34"/>
    </row>
    <row r="31" spans="1:17" ht="24" outlineLevel="1">
      <c r="A31" s="10" t="s">
        <v>60</v>
      </c>
      <c r="B31" s="10"/>
      <c r="C31" s="13" t="s">
        <v>134</v>
      </c>
      <c r="D31" s="10"/>
      <c r="E31" s="37"/>
      <c r="F31" s="45">
        <v>5</v>
      </c>
      <c r="G31" s="52"/>
      <c r="H31" s="37"/>
      <c r="I31" s="38"/>
      <c r="J31" s="66"/>
      <c r="K31" s="40"/>
      <c r="L31" s="38"/>
      <c r="M31" s="52"/>
      <c r="N31" s="40"/>
      <c r="O31" s="38"/>
      <c r="P31" s="52"/>
      <c r="Q31" s="49"/>
    </row>
    <row r="32" spans="1:17" ht="15.95" customHeight="1">
      <c r="A32" s="79" t="s">
        <v>82</v>
      </c>
      <c r="B32" s="80"/>
      <c r="C32" s="80"/>
      <c r="D32" s="81"/>
      <c r="E32" s="35"/>
      <c r="F32" s="27">
        <f>SUM(F33:F35)</f>
        <v>0</v>
      </c>
      <c r="G32" s="53"/>
      <c r="H32" s="56"/>
      <c r="I32" s="27">
        <f t="shared" ref="I32" si="2">SUM(I33:I35)</f>
        <v>5</v>
      </c>
      <c r="J32" s="53"/>
      <c r="K32" s="56"/>
      <c r="L32" s="27">
        <f t="shared" ref="L32" si="3">SUM(L33:L35)</f>
        <v>20</v>
      </c>
      <c r="M32" s="53"/>
      <c r="N32" s="56"/>
      <c r="O32" s="27">
        <f t="shared" ref="O32" si="4">SUM(O33:O35)</f>
        <v>0</v>
      </c>
      <c r="P32" s="53"/>
    </row>
    <row r="33" spans="1:17" ht="36" outlineLevel="1">
      <c r="A33" s="10" t="s">
        <v>53</v>
      </c>
      <c r="B33" s="10"/>
      <c r="C33" s="13" t="s">
        <v>135</v>
      </c>
      <c r="D33" s="10"/>
      <c r="E33" s="37"/>
      <c r="F33" s="38"/>
      <c r="G33" s="52"/>
      <c r="H33" s="37"/>
      <c r="I33" s="38"/>
      <c r="J33" s="66"/>
      <c r="K33" s="40"/>
      <c r="L33" s="45">
        <v>10</v>
      </c>
      <c r="M33" s="52"/>
      <c r="N33" s="40"/>
      <c r="O33" s="38"/>
      <c r="P33" s="34"/>
    </row>
    <row r="34" spans="1:17" ht="48" outlineLevel="1">
      <c r="A34" s="10" t="s">
        <v>54</v>
      </c>
      <c r="B34" s="10"/>
      <c r="C34" s="13" t="s">
        <v>136</v>
      </c>
      <c r="D34" s="10"/>
      <c r="E34" s="37"/>
      <c r="F34" s="38"/>
      <c r="G34" s="52"/>
      <c r="H34" s="37"/>
      <c r="I34" s="38"/>
      <c r="J34" s="66"/>
      <c r="K34" s="40"/>
      <c r="L34" s="45">
        <v>10</v>
      </c>
      <c r="M34" s="52"/>
      <c r="N34" s="40"/>
      <c r="O34" s="38"/>
      <c r="P34" s="34"/>
    </row>
    <row r="35" spans="1:17" ht="24" outlineLevel="1">
      <c r="A35" s="10" t="s">
        <v>45</v>
      </c>
      <c r="B35" s="10"/>
      <c r="C35" s="13" t="s">
        <v>137</v>
      </c>
      <c r="D35" s="10"/>
      <c r="E35" s="37"/>
      <c r="F35" s="38"/>
      <c r="G35" s="52"/>
      <c r="H35" s="37"/>
      <c r="I35" s="45">
        <v>5</v>
      </c>
      <c r="J35" s="66"/>
      <c r="K35" s="40"/>
      <c r="L35" s="38"/>
      <c r="M35" s="52"/>
      <c r="N35" s="40"/>
      <c r="O35" s="38"/>
      <c r="P35" s="34"/>
    </row>
    <row r="36" spans="1:17" ht="15.95" customHeight="1">
      <c r="A36" s="94" t="s">
        <v>207</v>
      </c>
      <c r="B36" s="95"/>
      <c r="C36" s="95"/>
      <c r="D36" s="96"/>
      <c r="E36" s="33"/>
      <c r="F36" s="27">
        <f>SUM(F37:F41)</f>
        <v>30</v>
      </c>
      <c r="G36" s="53"/>
      <c r="H36" s="56"/>
      <c r="I36" s="27">
        <f>SUM(I37:I41)</f>
        <v>35</v>
      </c>
      <c r="J36" s="53"/>
      <c r="K36" s="56"/>
      <c r="L36" s="27">
        <f>SUM(L37:L41)</f>
        <v>0</v>
      </c>
      <c r="M36" s="53"/>
      <c r="N36" s="56"/>
      <c r="O36" s="27">
        <f>SUM(O37:O41)</f>
        <v>30</v>
      </c>
      <c r="P36" s="53"/>
    </row>
    <row r="37" spans="1:17" ht="36" outlineLevel="1">
      <c r="A37" s="10" t="s">
        <v>61</v>
      </c>
      <c r="B37" s="11" t="s">
        <v>138</v>
      </c>
      <c r="C37" s="13" t="s">
        <v>139</v>
      </c>
      <c r="D37" s="10"/>
      <c r="E37" s="46"/>
      <c r="F37" s="45">
        <v>15</v>
      </c>
      <c r="G37" s="52"/>
      <c r="H37" s="46"/>
      <c r="I37" s="44">
        <v>5</v>
      </c>
      <c r="J37" s="67"/>
      <c r="K37" s="40"/>
      <c r="L37" s="38"/>
      <c r="M37" s="34"/>
      <c r="N37" s="40"/>
      <c r="O37" s="39"/>
      <c r="P37" s="34"/>
    </row>
    <row r="38" spans="1:17" outlineLevel="1">
      <c r="A38" s="10" t="s">
        <v>62</v>
      </c>
      <c r="B38" s="11" t="s">
        <v>140</v>
      </c>
      <c r="C38" s="10"/>
      <c r="D38" s="10"/>
      <c r="E38" s="46"/>
      <c r="F38" s="38"/>
      <c r="G38" s="52"/>
      <c r="H38" s="37"/>
      <c r="I38" s="39"/>
      <c r="J38" s="63"/>
      <c r="K38" s="40"/>
      <c r="L38" s="38"/>
      <c r="M38" s="34"/>
      <c r="N38" s="40"/>
      <c r="O38" s="39"/>
      <c r="P38" s="34"/>
    </row>
    <row r="39" spans="1:17" ht="36" outlineLevel="1">
      <c r="A39" s="10" t="s">
        <v>63</v>
      </c>
      <c r="B39" s="11" t="s">
        <v>141</v>
      </c>
      <c r="C39" s="13" t="s">
        <v>141</v>
      </c>
      <c r="D39" s="10"/>
      <c r="E39" s="46"/>
      <c r="F39" s="45">
        <v>15</v>
      </c>
      <c r="G39" s="52"/>
      <c r="H39" s="46"/>
      <c r="I39" s="44">
        <v>30</v>
      </c>
      <c r="J39" s="63"/>
      <c r="K39" s="40"/>
      <c r="L39" s="38"/>
      <c r="M39" s="34"/>
      <c r="N39" s="40"/>
      <c r="O39" s="39"/>
      <c r="P39" s="34"/>
    </row>
    <row r="40" spans="1:17" ht="36" outlineLevel="1">
      <c r="A40" s="10" t="s">
        <v>64</v>
      </c>
      <c r="B40" s="11" t="s">
        <v>142</v>
      </c>
      <c r="C40" s="13" t="s">
        <v>143</v>
      </c>
      <c r="D40" s="10"/>
      <c r="E40" s="37"/>
      <c r="F40" s="38"/>
      <c r="G40" s="52"/>
      <c r="H40" s="37"/>
      <c r="I40" s="39"/>
      <c r="J40" s="63"/>
      <c r="K40" s="40"/>
      <c r="L40" s="38"/>
      <c r="M40" s="34"/>
      <c r="N40" s="47"/>
      <c r="O40" s="44">
        <v>20</v>
      </c>
      <c r="P40" s="34"/>
    </row>
    <row r="41" spans="1:17" outlineLevel="1">
      <c r="A41" s="10" t="s">
        <v>65</v>
      </c>
      <c r="B41" s="11" t="s">
        <v>144</v>
      </c>
      <c r="C41" s="13" t="s">
        <v>144</v>
      </c>
      <c r="D41" s="10"/>
      <c r="E41" s="37"/>
      <c r="F41" s="38"/>
      <c r="G41" s="52"/>
      <c r="H41" s="40"/>
      <c r="I41" s="38"/>
      <c r="J41" s="66"/>
      <c r="K41" s="40"/>
      <c r="L41" s="38"/>
      <c r="M41" s="52"/>
      <c r="N41" s="47"/>
      <c r="O41" s="45">
        <v>10</v>
      </c>
      <c r="P41" s="52"/>
      <c r="Q41" s="49"/>
    </row>
    <row r="42" spans="1:17" s="9" customFormat="1" ht="15.95" customHeight="1">
      <c r="A42" s="82" t="s">
        <v>200</v>
      </c>
      <c r="B42" s="83"/>
      <c r="C42" s="83"/>
      <c r="D42" s="84"/>
      <c r="E42" s="18"/>
      <c r="F42" s="19">
        <f>SUM(F43,F51,F56,F60)</f>
        <v>90</v>
      </c>
      <c r="G42" s="55"/>
      <c r="H42" s="69"/>
      <c r="I42" s="19">
        <f t="shared" ref="I42:O42" si="5">SUM(I43,I51,I56,I60)</f>
        <v>55</v>
      </c>
      <c r="J42" s="55"/>
      <c r="K42" s="69"/>
      <c r="L42" s="19">
        <f t="shared" si="5"/>
        <v>10</v>
      </c>
      <c r="M42" s="55"/>
      <c r="N42" s="69"/>
      <c r="O42" s="19">
        <f t="shared" si="5"/>
        <v>40</v>
      </c>
      <c r="P42" s="20"/>
    </row>
    <row r="43" spans="1:17" ht="15.95" customHeight="1">
      <c r="A43" s="76" t="s">
        <v>83</v>
      </c>
      <c r="B43" s="77"/>
      <c r="C43" s="77"/>
      <c r="D43" s="78"/>
      <c r="E43" s="35"/>
      <c r="F43" s="27">
        <f>SUM(F44:F50)</f>
        <v>50</v>
      </c>
      <c r="G43" s="53"/>
      <c r="H43" s="56"/>
      <c r="I43" s="27">
        <f>SUM(I44:I50)</f>
        <v>0</v>
      </c>
      <c r="J43" s="53"/>
      <c r="K43" s="56"/>
      <c r="L43" s="27">
        <f>SUM(L44:L50)</f>
        <v>5</v>
      </c>
      <c r="M43" s="53"/>
      <c r="N43" s="56"/>
      <c r="O43" s="27">
        <f>SUM(O44:O50)</f>
        <v>20</v>
      </c>
      <c r="P43" s="36"/>
    </row>
    <row r="44" spans="1:17" ht="31.5" outlineLevel="1">
      <c r="A44" s="10" t="s">
        <v>9</v>
      </c>
      <c r="B44" s="11" t="s">
        <v>145</v>
      </c>
      <c r="C44" s="13" t="s">
        <v>146</v>
      </c>
      <c r="D44" s="14" t="s">
        <v>147</v>
      </c>
      <c r="E44" s="46"/>
      <c r="F44" s="45">
        <v>25</v>
      </c>
      <c r="G44" s="54" t="s">
        <v>93</v>
      </c>
      <c r="H44" s="37"/>
      <c r="I44" s="39"/>
      <c r="J44" s="64" t="s">
        <v>94</v>
      </c>
      <c r="K44" s="40"/>
      <c r="L44" s="45">
        <v>5</v>
      </c>
      <c r="M44" s="65" t="s">
        <v>97</v>
      </c>
      <c r="N44" s="40"/>
      <c r="O44" s="44">
        <v>10</v>
      </c>
      <c r="P44" s="34"/>
    </row>
    <row r="45" spans="1:17" ht="48" outlineLevel="1">
      <c r="A45" s="10" t="s">
        <v>10</v>
      </c>
      <c r="B45" s="11" t="s">
        <v>148</v>
      </c>
      <c r="C45" s="10"/>
      <c r="D45" s="14" t="s">
        <v>149</v>
      </c>
      <c r="E45" s="37"/>
      <c r="F45" s="38"/>
      <c r="G45" s="52"/>
      <c r="H45" s="37"/>
      <c r="I45" s="39"/>
      <c r="J45" s="65" t="s">
        <v>95</v>
      </c>
      <c r="K45" s="46"/>
      <c r="L45" s="38"/>
      <c r="M45" s="65" t="s">
        <v>97</v>
      </c>
      <c r="N45" s="40"/>
      <c r="O45" s="39"/>
      <c r="P45" s="34"/>
    </row>
    <row r="46" spans="1:17" ht="36.75" outlineLevel="1" thickBot="1">
      <c r="A46" s="10" t="s">
        <v>11</v>
      </c>
      <c r="B46" s="11" t="s">
        <v>150</v>
      </c>
      <c r="C46" s="13" t="s">
        <v>151</v>
      </c>
      <c r="D46" s="75"/>
      <c r="E46" s="37"/>
      <c r="F46" s="45">
        <v>20</v>
      </c>
      <c r="G46" s="52"/>
      <c r="H46" s="37"/>
      <c r="I46" s="39"/>
      <c r="J46" s="63"/>
      <c r="K46" s="47"/>
      <c r="L46" s="38"/>
      <c r="M46" s="34"/>
      <c r="N46" s="40"/>
      <c r="O46" s="44">
        <v>10</v>
      </c>
      <c r="P46" s="34"/>
    </row>
    <row r="47" spans="1:17" ht="36" outlineLevel="1">
      <c r="A47" s="10" t="s">
        <v>12</v>
      </c>
      <c r="B47" s="11" t="s">
        <v>152</v>
      </c>
      <c r="C47" s="10"/>
      <c r="D47" s="10"/>
      <c r="E47" s="37"/>
      <c r="F47" s="38"/>
      <c r="G47" s="52"/>
      <c r="H47" s="46"/>
      <c r="I47" s="39"/>
      <c r="J47" s="63"/>
      <c r="K47" s="47"/>
      <c r="L47" s="38"/>
      <c r="M47" s="34"/>
      <c r="N47" s="40"/>
      <c r="O47" s="39"/>
      <c r="P47" s="34"/>
    </row>
    <row r="48" spans="1:17" ht="36" outlineLevel="1">
      <c r="A48" s="10" t="s">
        <v>13</v>
      </c>
      <c r="B48" s="10"/>
      <c r="C48" s="10"/>
      <c r="D48" s="14" t="s">
        <v>153</v>
      </c>
      <c r="E48" s="37"/>
      <c r="F48" s="38"/>
      <c r="G48" s="52"/>
      <c r="H48" s="37"/>
      <c r="I48" s="39"/>
      <c r="J48" s="65" t="s">
        <v>95</v>
      </c>
      <c r="K48" s="40"/>
      <c r="L48" s="38"/>
      <c r="M48" s="34"/>
      <c r="N48" s="40"/>
      <c r="O48" s="39"/>
      <c r="P48" s="34"/>
    </row>
    <row r="49" spans="1:17" ht="31.5" outlineLevel="1">
      <c r="A49" s="10" t="s">
        <v>37</v>
      </c>
      <c r="B49" s="11" t="s">
        <v>84</v>
      </c>
      <c r="C49" s="13" t="s">
        <v>154</v>
      </c>
      <c r="D49" s="14" t="s">
        <v>84</v>
      </c>
      <c r="E49" s="46"/>
      <c r="F49" s="45">
        <v>5</v>
      </c>
      <c r="G49" s="52"/>
      <c r="H49" s="46"/>
      <c r="I49" s="39"/>
      <c r="J49" s="64" t="s">
        <v>94</v>
      </c>
      <c r="K49" s="47"/>
      <c r="L49" s="38"/>
      <c r="M49" s="65" t="s">
        <v>97</v>
      </c>
      <c r="N49" s="47"/>
      <c r="O49" s="39"/>
      <c r="P49" s="34"/>
    </row>
    <row r="50" spans="1:17" ht="24" outlineLevel="1">
      <c r="A50" s="10" t="s">
        <v>38</v>
      </c>
      <c r="B50" s="10"/>
      <c r="C50" s="10"/>
      <c r="D50" s="14" t="s">
        <v>155</v>
      </c>
      <c r="E50" s="37"/>
      <c r="F50" s="38"/>
      <c r="G50" s="52"/>
      <c r="H50" s="37"/>
      <c r="I50" s="39"/>
      <c r="J50" s="63"/>
      <c r="K50" s="40"/>
      <c r="L50" s="38"/>
      <c r="M50" s="65" t="s">
        <v>98</v>
      </c>
      <c r="N50" s="40"/>
      <c r="O50" s="39"/>
      <c r="P50" s="34"/>
    </row>
    <row r="51" spans="1:17" ht="15.95" customHeight="1">
      <c r="A51" s="76" t="s">
        <v>208</v>
      </c>
      <c r="B51" s="77"/>
      <c r="C51" s="77"/>
      <c r="D51" s="78"/>
      <c r="E51" s="35"/>
      <c r="F51" s="27">
        <f>SUM(F52:F55)</f>
        <v>15</v>
      </c>
      <c r="G51" s="53"/>
      <c r="H51" s="56"/>
      <c r="I51" s="27">
        <f>SUM(I52:I55)</f>
        <v>55</v>
      </c>
      <c r="J51" s="53"/>
      <c r="K51" s="56"/>
      <c r="L51" s="27">
        <f>SUM(L52:L55)</f>
        <v>0</v>
      </c>
      <c r="M51" s="53"/>
      <c r="N51" s="56"/>
      <c r="O51" s="27">
        <f>SUM(O52:O55)</f>
        <v>20</v>
      </c>
      <c r="P51" s="36"/>
    </row>
    <row r="52" spans="1:17" ht="36" outlineLevel="1">
      <c r="A52" s="10" t="s">
        <v>14</v>
      </c>
      <c r="B52" s="11" t="s">
        <v>156</v>
      </c>
      <c r="C52" s="13" t="s">
        <v>157</v>
      </c>
      <c r="D52" s="14" t="s">
        <v>156</v>
      </c>
      <c r="E52" s="46"/>
      <c r="F52" s="45">
        <v>15</v>
      </c>
      <c r="G52" s="52"/>
      <c r="H52" s="37"/>
      <c r="I52" s="37"/>
      <c r="J52" s="67"/>
      <c r="K52" s="40"/>
      <c r="L52" s="37"/>
      <c r="M52" s="65" t="s">
        <v>97</v>
      </c>
      <c r="N52" s="40"/>
      <c r="O52" s="39"/>
      <c r="P52" s="34"/>
    </row>
    <row r="53" spans="1:17" ht="60" outlineLevel="1">
      <c r="A53" s="10" t="s">
        <v>15</v>
      </c>
      <c r="B53" s="10"/>
      <c r="C53" s="13" t="s">
        <v>158</v>
      </c>
      <c r="D53" s="10"/>
      <c r="E53" s="37"/>
      <c r="F53" s="38"/>
      <c r="G53" s="52"/>
      <c r="H53" s="37"/>
      <c r="I53" s="44">
        <v>40</v>
      </c>
      <c r="J53" s="63"/>
      <c r="K53" s="40"/>
      <c r="L53" s="38"/>
      <c r="M53" s="34"/>
      <c r="N53" s="40"/>
      <c r="O53" s="44">
        <v>10</v>
      </c>
      <c r="P53" s="34"/>
    </row>
    <row r="54" spans="1:17" ht="36" outlineLevel="1">
      <c r="A54" s="10" t="s">
        <v>16</v>
      </c>
      <c r="B54" s="10"/>
      <c r="C54" s="13" t="s">
        <v>159</v>
      </c>
      <c r="D54" s="10"/>
      <c r="E54" s="37"/>
      <c r="F54" s="38"/>
      <c r="G54" s="52"/>
      <c r="H54" s="37"/>
      <c r="I54" s="44">
        <v>10</v>
      </c>
      <c r="J54" s="63"/>
      <c r="K54" s="40"/>
      <c r="L54" s="38"/>
      <c r="M54" s="34"/>
      <c r="N54" s="40"/>
      <c r="O54" s="37"/>
      <c r="P54" s="34"/>
    </row>
    <row r="55" spans="1:17" ht="24" outlineLevel="1">
      <c r="A55" s="10" t="s">
        <v>17</v>
      </c>
      <c r="B55" s="10"/>
      <c r="C55" s="13" t="s">
        <v>160</v>
      </c>
      <c r="D55" s="10"/>
      <c r="E55" s="37"/>
      <c r="F55" s="38"/>
      <c r="G55" s="52"/>
      <c r="H55" s="37"/>
      <c r="I55" s="44">
        <v>5</v>
      </c>
      <c r="J55" s="63"/>
      <c r="K55" s="40"/>
      <c r="L55" s="38"/>
      <c r="M55" s="34"/>
      <c r="N55" s="40"/>
      <c r="O55" s="44">
        <v>10</v>
      </c>
      <c r="P55" s="34"/>
    </row>
    <row r="56" spans="1:17" ht="15.95" customHeight="1">
      <c r="A56" s="76" t="s">
        <v>209</v>
      </c>
      <c r="B56" s="77"/>
      <c r="C56" s="77"/>
      <c r="D56" s="78"/>
      <c r="E56" s="35"/>
      <c r="F56" s="27">
        <f>SUM(F57:F59)</f>
        <v>10</v>
      </c>
      <c r="G56" s="53"/>
      <c r="H56" s="56"/>
      <c r="I56" s="27">
        <f t="shared" ref="I56:O56" si="6">SUM(I57:I59)</f>
        <v>0</v>
      </c>
      <c r="J56" s="53"/>
      <c r="K56" s="56"/>
      <c r="L56" s="27">
        <f t="shared" si="6"/>
        <v>0</v>
      </c>
      <c r="M56" s="53"/>
      <c r="N56" s="56"/>
      <c r="O56" s="27">
        <f t="shared" si="6"/>
        <v>0</v>
      </c>
      <c r="P56" s="53"/>
    </row>
    <row r="57" spans="1:17" ht="36" outlineLevel="1">
      <c r="A57" s="10" t="s">
        <v>39</v>
      </c>
      <c r="B57" s="11" t="s">
        <v>85</v>
      </c>
      <c r="C57" s="13" t="s">
        <v>161</v>
      </c>
      <c r="D57" s="14" t="s">
        <v>161</v>
      </c>
      <c r="E57" s="46"/>
      <c r="F57" s="45">
        <v>10</v>
      </c>
      <c r="G57" s="52"/>
      <c r="H57" s="37"/>
      <c r="I57" s="39"/>
      <c r="J57" s="65" t="s">
        <v>95</v>
      </c>
      <c r="K57" s="40"/>
      <c r="L57" s="38"/>
      <c r="M57" s="65" t="s">
        <v>97</v>
      </c>
      <c r="N57" s="40"/>
      <c r="O57" s="39"/>
      <c r="P57" s="34"/>
    </row>
    <row r="58" spans="1:17" ht="48" outlineLevel="1">
      <c r="A58" s="10" t="s">
        <v>40</v>
      </c>
      <c r="B58" s="11" t="s">
        <v>162</v>
      </c>
      <c r="C58" s="10"/>
      <c r="D58" s="14" t="s">
        <v>162</v>
      </c>
      <c r="E58" s="37"/>
      <c r="F58" s="38"/>
      <c r="G58" s="52"/>
      <c r="H58" s="37"/>
      <c r="I58" s="39"/>
      <c r="J58" s="65" t="s">
        <v>95</v>
      </c>
      <c r="K58" s="47"/>
      <c r="L58" s="38"/>
      <c r="M58" s="65" t="s">
        <v>97</v>
      </c>
      <c r="N58" s="40"/>
      <c r="O58" s="39"/>
      <c r="P58" s="34"/>
    </row>
    <row r="59" spans="1:17" ht="24" outlineLevel="1">
      <c r="A59" s="10" t="s">
        <v>66</v>
      </c>
      <c r="B59" s="11" t="s">
        <v>163</v>
      </c>
      <c r="C59" s="10"/>
      <c r="D59" s="14" t="s">
        <v>163</v>
      </c>
      <c r="E59" s="37"/>
      <c r="F59" s="38"/>
      <c r="G59" s="52"/>
      <c r="H59" s="47"/>
      <c r="I59" s="38"/>
      <c r="J59" s="65" t="s">
        <v>95</v>
      </c>
      <c r="K59" s="40"/>
      <c r="L59" s="38"/>
      <c r="M59" s="65" t="s">
        <v>97</v>
      </c>
      <c r="N59" s="40"/>
      <c r="O59" s="38"/>
      <c r="P59" s="52"/>
      <c r="Q59" s="49"/>
    </row>
    <row r="60" spans="1:17" ht="15.95" customHeight="1">
      <c r="A60" s="76" t="s">
        <v>86</v>
      </c>
      <c r="B60" s="77"/>
      <c r="C60" s="77"/>
      <c r="D60" s="78"/>
      <c r="E60" s="35"/>
      <c r="F60" s="27">
        <f>SUM(F61:F62)</f>
        <v>15</v>
      </c>
      <c r="G60" s="53"/>
      <c r="H60" s="56"/>
      <c r="I60" s="27">
        <f>SUM(I61:I62)</f>
        <v>0</v>
      </c>
      <c r="J60" s="53"/>
      <c r="K60" s="56"/>
      <c r="L60" s="27">
        <f>SUM(L61:L62)</f>
        <v>5</v>
      </c>
      <c r="M60" s="53"/>
      <c r="N60" s="56"/>
      <c r="O60" s="27">
        <f>SUM(O61:O62)</f>
        <v>0</v>
      </c>
      <c r="P60" s="53"/>
    </row>
    <row r="61" spans="1:17" ht="48" outlineLevel="1">
      <c r="A61" s="10" t="s">
        <v>41</v>
      </c>
      <c r="B61" s="11" t="s">
        <v>164</v>
      </c>
      <c r="C61" s="13" t="s">
        <v>87</v>
      </c>
      <c r="D61" s="14" t="s">
        <v>165</v>
      </c>
      <c r="E61" s="37"/>
      <c r="F61" s="45">
        <v>10</v>
      </c>
      <c r="G61" s="52"/>
      <c r="H61" s="46"/>
      <c r="I61" s="39"/>
      <c r="J61" s="65" t="s">
        <v>95</v>
      </c>
      <c r="K61" s="47"/>
      <c r="L61" s="45">
        <v>5</v>
      </c>
      <c r="M61" s="65" t="s">
        <v>97</v>
      </c>
      <c r="N61" s="40"/>
      <c r="O61" s="39"/>
      <c r="P61" s="34"/>
    </row>
    <row r="62" spans="1:17" ht="48" outlineLevel="1">
      <c r="A62" s="10" t="s">
        <v>42</v>
      </c>
      <c r="B62" s="11" t="s">
        <v>166</v>
      </c>
      <c r="C62" s="13" t="s">
        <v>167</v>
      </c>
      <c r="D62" s="14" t="s">
        <v>166</v>
      </c>
      <c r="E62" s="46"/>
      <c r="F62" s="45">
        <v>5</v>
      </c>
      <c r="G62" s="52"/>
      <c r="H62" s="37"/>
      <c r="I62" s="39"/>
      <c r="J62" s="65" t="s">
        <v>95</v>
      </c>
      <c r="K62" s="40"/>
      <c r="L62" s="38"/>
      <c r="M62" s="65" t="s">
        <v>97</v>
      </c>
      <c r="N62" s="40"/>
      <c r="O62" s="39"/>
      <c r="P62" s="34"/>
    </row>
    <row r="63" spans="1:17" ht="15.95" customHeight="1">
      <c r="A63" s="82" t="s">
        <v>201</v>
      </c>
      <c r="B63" s="83"/>
      <c r="C63" s="83"/>
      <c r="D63" s="84"/>
      <c r="E63" s="18"/>
      <c r="F63" s="19">
        <f>SUM(F64,F69,F74)</f>
        <v>70</v>
      </c>
      <c r="G63" s="55"/>
      <c r="H63" s="69"/>
      <c r="I63" s="19">
        <f t="shared" ref="I63:O63" si="7">SUM(I64,I69,I74)</f>
        <v>25</v>
      </c>
      <c r="J63" s="55"/>
      <c r="K63" s="69"/>
      <c r="L63" s="19">
        <f t="shared" si="7"/>
        <v>50</v>
      </c>
      <c r="M63" s="55"/>
      <c r="N63" s="69"/>
      <c r="O63" s="19">
        <f t="shared" si="7"/>
        <v>30</v>
      </c>
      <c r="P63" s="55"/>
    </row>
    <row r="64" spans="1:17" ht="15.95" customHeight="1">
      <c r="A64" s="76" t="s">
        <v>202</v>
      </c>
      <c r="B64" s="77"/>
      <c r="C64" s="77"/>
      <c r="D64" s="78"/>
      <c r="E64" s="35"/>
      <c r="F64" s="27">
        <f>SUM(F65:F68)</f>
        <v>40</v>
      </c>
      <c r="G64" s="53"/>
      <c r="H64" s="56"/>
      <c r="I64" s="27">
        <f t="shared" ref="I64:O64" si="8">SUM(I65:I68)</f>
        <v>0</v>
      </c>
      <c r="J64" s="53"/>
      <c r="K64" s="56"/>
      <c r="L64" s="27">
        <f t="shared" si="8"/>
        <v>15</v>
      </c>
      <c r="M64" s="53"/>
      <c r="N64" s="56"/>
      <c r="O64" s="27">
        <f t="shared" si="8"/>
        <v>0</v>
      </c>
      <c r="P64" s="36"/>
    </row>
    <row r="65" spans="1:17" ht="36" outlineLevel="1">
      <c r="A65" s="10" t="s">
        <v>18</v>
      </c>
      <c r="B65" s="10"/>
      <c r="C65" s="10"/>
      <c r="D65" s="14" t="s">
        <v>168</v>
      </c>
      <c r="E65" s="37"/>
      <c r="F65" s="38"/>
      <c r="G65" s="52"/>
      <c r="H65" s="37"/>
      <c r="I65" s="39"/>
      <c r="J65" s="63"/>
      <c r="K65" s="40"/>
      <c r="L65" s="38"/>
      <c r="M65" s="65" t="s">
        <v>98</v>
      </c>
      <c r="N65" s="40"/>
      <c r="O65" s="39"/>
      <c r="P65" s="34"/>
    </row>
    <row r="66" spans="1:17" ht="24" outlineLevel="1">
      <c r="A66" s="10" t="s">
        <v>46</v>
      </c>
      <c r="B66" s="11" t="s">
        <v>169</v>
      </c>
      <c r="C66" s="13" t="s">
        <v>169</v>
      </c>
      <c r="D66" s="10"/>
      <c r="E66" s="37"/>
      <c r="F66" s="45">
        <v>30</v>
      </c>
      <c r="G66" s="52"/>
      <c r="H66" s="46"/>
      <c r="I66" s="38"/>
      <c r="J66" s="66"/>
      <c r="K66" s="47"/>
      <c r="L66" s="37"/>
      <c r="M66" s="72"/>
      <c r="N66" s="40"/>
      <c r="O66" s="38"/>
      <c r="P66" s="34"/>
    </row>
    <row r="67" spans="1:17" ht="48" outlineLevel="1">
      <c r="A67" s="10" t="s">
        <v>47</v>
      </c>
      <c r="B67" s="11" t="s">
        <v>170</v>
      </c>
      <c r="C67" s="13" t="s">
        <v>171</v>
      </c>
      <c r="D67" s="14" t="s">
        <v>171</v>
      </c>
      <c r="E67" s="37"/>
      <c r="F67" s="45">
        <v>5</v>
      </c>
      <c r="G67" s="52"/>
      <c r="H67" s="46"/>
      <c r="I67" s="38"/>
      <c r="J67" s="54" t="s">
        <v>96</v>
      </c>
      <c r="K67" s="47"/>
      <c r="L67" s="45">
        <v>15</v>
      </c>
      <c r="M67" s="65" t="s">
        <v>97</v>
      </c>
      <c r="N67" s="40"/>
      <c r="O67" s="38"/>
      <c r="P67" s="34"/>
    </row>
    <row r="68" spans="1:17" ht="24" outlineLevel="1">
      <c r="A68" s="10" t="s">
        <v>55</v>
      </c>
      <c r="B68" s="10"/>
      <c r="C68" s="13" t="s">
        <v>172</v>
      </c>
      <c r="D68" s="10"/>
      <c r="E68" s="37"/>
      <c r="F68" s="45">
        <v>5</v>
      </c>
      <c r="G68" s="52"/>
      <c r="H68" s="37"/>
      <c r="I68" s="38"/>
      <c r="J68" s="66"/>
      <c r="K68" s="40"/>
      <c r="L68" s="38"/>
      <c r="M68" s="72"/>
      <c r="N68" s="40"/>
      <c r="O68" s="38"/>
      <c r="P68" s="34"/>
    </row>
    <row r="69" spans="1:17" ht="15.95" customHeight="1">
      <c r="A69" s="76" t="s">
        <v>88</v>
      </c>
      <c r="B69" s="77"/>
      <c r="C69" s="77"/>
      <c r="D69" s="78"/>
      <c r="E69" s="35"/>
      <c r="F69" s="27">
        <f>SUM(F70:F73)</f>
        <v>25</v>
      </c>
      <c r="G69" s="53"/>
      <c r="H69" s="56"/>
      <c r="I69" s="27">
        <f>SUM(I70:I73)</f>
        <v>25</v>
      </c>
      <c r="J69" s="53"/>
      <c r="K69" s="56"/>
      <c r="L69" s="27">
        <f>SUM(L70:L73)</f>
        <v>35</v>
      </c>
      <c r="M69" s="53"/>
      <c r="N69" s="56"/>
      <c r="O69" s="27">
        <f>SUM(O70:O73)</f>
        <v>30</v>
      </c>
      <c r="P69" s="36"/>
    </row>
    <row r="70" spans="1:17" ht="36" outlineLevel="1">
      <c r="A70" s="10" t="s">
        <v>19</v>
      </c>
      <c r="B70" s="10"/>
      <c r="C70" s="13" t="s">
        <v>173</v>
      </c>
      <c r="D70" s="10"/>
      <c r="E70" s="37"/>
      <c r="F70" s="38"/>
      <c r="G70" s="52"/>
      <c r="H70" s="37"/>
      <c r="I70" s="44">
        <v>25</v>
      </c>
      <c r="J70" s="63"/>
      <c r="K70" s="40"/>
      <c r="L70" s="38"/>
      <c r="M70" s="34"/>
      <c r="N70" s="40"/>
      <c r="O70" s="44">
        <v>5</v>
      </c>
      <c r="P70" s="34"/>
    </row>
    <row r="71" spans="1:17" ht="36" outlineLevel="1">
      <c r="A71" s="10" t="s">
        <v>56</v>
      </c>
      <c r="B71" s="11" t="s">
        <v>174</v>
      </c>
      <c r="C71" s="13" t="s">
        <v>175</v>
      </c>
      <c r="D71" s="14" t="s">
        <v>176</v>
      </c>
      <c r="E71" s="37"/>
      <c r="F71" s="38"/>
      <c r="G71" s="52"/>
      <c r="H71" s="37"/>
      <c r="I71" s="39"/>
      <c r="J71" s="63"/>
      <c r="K71" s="47"/>
      <c r="L71" s="45">
        <v>5</v>
      </c>
      <c r="M71" s="65" t="s">
        <v>97</v>
      </c>
      <c r="N71" s="47"/>
      <c r="O71" s="39"/>
      <c r="P71" s="34"/>
    </row>
    <row r="72" spans="1:17" ht="48" outlineLevel="1">
      <c r="A72" s="10" t="s">
        <v>57</v>
      </c>
      <c r="B72" s="11" t="s">
        <v>177</v>
      </c>
      <c r="C72" s="13" t="s">
        <v>178</v>
      </c>
      <c r="D72" s="14" t="s">
        <v>210</v>
      </c>
      <c r="E72" s="46"/>
      <c r="F72" s="45">
        <v>25</v>
      </c>
      <c r="G72" s="52"/>
      <c r="H72" s="46"/>
      <c r="I72" s="39"/>
      <c r="J72" s="63"/>
      <c r="K72" s="47"/>
      <c r="L72" s="45">
        <v>30</v>
      </c>
      <c r="M72" s="65" t="s">
        <v>97</v>
      </c>
      <c r="N72" s="40"/>
      <c r="O72" s="39"/>
      <c r="P72" s="34"/>
    </row>
    <row r="73" spans="1:17" ht="60" outlineLevel="1">
      <c r="A73" s="10" t="s">
        <v>43</v>
      </c>
      <c r="B73" s="11" t="s">
        <v>179</v>
      </c>
      <c r="C73" s="13" t="s">
        <v>180</v>
      </c>
      <c r="D73" s="14" t="s">
        <v>181</v>
      </c>
      <c r="E73" s="37"/>
      <c r="F73" s="38"/>
      <c r="G73" s="52"/>
      <c r="H73" s="37"/>
      <c r="I73" s="39"/>
      <c r="J73" s="63"/>
      <c r="K73" s="40"/>
      <c r="L73" s="38"/>
      <c r="M73" s="65" t="s">
        <v>97</v>
      </c>
      <c r="N73" s="47"/>
      <c r="O73" s="44">
        <v>25</v>
      </c>
      <c r="P73" s="34"/>
    </row>
    <row r="74" spans="1:17" ht="15.95" customHeight="1">
      <c r="A74" s="76" t="s">
        <v>203</v>
      </c>
      <c r="B74" s="77"/>
      <c r="C74" s="77"/>
      <c r="D74" s="78"/>
      <c r="E74" s="56"/>
      <c r="F74" s="27">
        <f>SUM(F75:F77)</f>
        <v>5</v>
      </c>
      <c r="G74" s="53"/>
      <c r="H74" s="56"/>
      <c r="I74" s="27">
        <f t="shared" ref="I74:O74" si="9">SUM(I75:I77)</f>
        <v>0</v>
      </c>
      <c r="J74" s="53"/>
      <c r="K74" s="56"/>
      <c r="L74" s="27">
        <f t="shared" si="9"/>
        <v>0</v>
      </c>
      <c r="M74" s="53"/>
      <c r="N74" s="56"/>
      <c r="O74" s="27">
        <f t="shared" si="9"/>
        <v>0</v>
      </c>
      <c r="P74" s="36"/>
    </row>
    <row r="75" spans="1:17" ht="24" outlineLevel="1">
      <c r="A75" s="10" t="s">
        <v>48</v>
      </c>
      <c r="B75" s="11" t="s">
        <v>182</v>
      </c>
      <c r="C75" s="13" t="s">
        <v>183</v>
      </c>
      <c r="D75" s="10"/>
      <c r="E75" s="48"/>
      <c r="F75" s="45">
        <v>5</v>
      </c>
      <c r="G75" s="57"/>
      <c r="H75" s="37"/>
      <c r="I75" s="42"/>
      <c r="J75" s="57"/>
      <c r="K75" s="40"/>
      <c r="L75" s="42"/>
      <c r="M75" s="57"/>
      <c r="N75" s="40"/>
      <c r="O75" s="42"/>
      <c r="P75" s="43"/>
      <c r="Q75" s="2"/>
    </row>
    <row r="76" spans="1:17" ht="24" outlineLevel="1">
      <c r="A76" s="10" t="s">
        <v>49</v>
      </c>
      <c r="B76" s="11" t="s">
        <v>184</v>
      </c>
      <c r="C76" s="10"/>
      <c r="D76" s="14" t="s">
        <v>184</v>
      </c>
      <c r="E76" s="48"/>
      <c r="F76" s="42"/>
      <c r="G76" s="54" t="s">
        <v>93</v>
      </c>
      <c r="H76" s="46"/>
      <c r="I76" s="42"/>
      <c r="J76" s="57"/>
      <c r="K76" s="40"/>
      <c r="L76" s="42"/>
      <c r="M76" s="57"/>
      <c r="N76" s="40"/>
      <c r="O76" s="42"/>
      <c r="P76" s="43"/>
      <c r="Q76" s="2"/>
    </row>
    <row r="77" spans="1:17" ht="24" outlineLevel="1">
      <c r="A77" s="10" t="s">
        <v>50</v>
      </c>
      <c r="B77" s="10"/>
      <c r="C77" s="10"/>
      <c r="D77" s="14" t="s">
        <v>185</v>
      </c>
      <c r="E77" s="41"/>
      <c r="F77" s="42"/>
      <c r="G77" s="57"/>
      <c r="H77" s="37"/>
      <c r="I77" s="42"/>
      <c r="J77" s="57"/>
      <c r="K77" s="40"/>
      <c r="L77" s="42"/>
      <c r="M77" s="65" t="s">
        <v>98</v>
      </c>
      <c r="N77" s="40"/>
      <c r="O77" s="42"/>
      <c r="P77" s="43"/>
      <c r="Q77" s="2"/>
    </row>
    <row r="78" spans="1:17" ht="15.95" customHeight="1">
      <c r="A78" s="82" t="s">
        <v>204</v>
      </c>
      <c r="B78" s="83"/>
      <c r="C78" s="83"/>
      <c r="D78" s="84"/>
      <c r="E78" s="18"/>
      <c r="F78" s="19">
        <f>SUM(F79,F82,F89)</f>
        <v>30</v>
      </c>
      <c r="G78" s="55"/>
      <c r="H78" s="69"/>
      <c r="I78" s="19">
        <f t="shared" ref="I78:O78" si="10">SUM(I79,I82,I89)</f>
        <v>0</v>
      </c>
      <c r="J78" s="55"/>
      <c r="K78" s="69"/>
      <c r="L78" s="19">
        <f t="shared" si="10"/>
        <v>0</v>
      </c>
      <c r="M78" s="55"/>
      <c r="N78" s="69"/>
      <c r="O78" s="19">
        <f t="shared" si="10"/>
        <v>10</v>
      </c>
      <c r="P78" s="20"/>
      <c r="Q78" s="2"/>
    </row>
    <row r="79" spans="1:17" ht="30.95" customHeight="1">
      <c r="A79" s="79" t="s">
        <v>89</v>
      </c>
      <c r="B79" s="80"/>
      <c r="C79" s="80"/>
      <c r="D79" s="81"/>
      <c r="E79" s="35"/>
      <c r="F79" s="27">
        <f>SUM(F80:F81)</f>
        <v>5</v>
      </c>
      <c r="G79" s="53"/>
      <c r="H79" s="56"/>
      <c r="I79" s="27">
        <f>SUM(I80:I81)</f>
        <v>0</v>
      </c>
      <c r="J79" s="53"/>
      <c r="K79" s="56"/>
      <c r="L79" s="27">
        <f>SUM(L80:L81)</f>
        <v>0</v>
      </c>
      <c r="M79" s="53"/>
      <c r="N79" s="56"/>
      <c r="O79" s="27">
        <f>SUM(O80:O81)</f>
        <v>0</v>
      </c>
      <c r="P79" s="36"/>
    </row>
    <row r="80" spans="1:17" ht="24" outlineLevel="1">
      <c r="A80" s="10" t="s">
        <v>20</v>
      </c>
      <c r="B80" s="11" t="s">
        <v>186</v>
      </c>
      <c r="C80" s="13" t="s">
        <v>187</v>
      </c>
      <c r="D80" s="10"/>
      <c r="E80" s="37"/>
      <c r="F80" s="45">
        <v>5</v>
      </c>
      <c r="G80" s="52"/>
      <c r="H80" s="46"/>
      <c r="I80" s="39"/>
      <c r="J80" s="63"/>
      <c r="K80" s="40"/>
      <c r="L80" s="38"/>
      <c r="M80" s="34"/>
      <c r="N80" s="40"/>
      <c r="O80" s="39"/>
      <c r="P80" s="34"/>
    </row>
    <row r="81" spans="1:16" outlineLevel="1">
      <c r="A81" s="10" t="s">
        <v>21</v>
      </c>
      <c r="B81" s="11" t="s">
        <v>188</v>
      </c>
      <c r="C81" s="10"/>
      <c r="D81" s="10"/>
      <c r="E81" s="37"/>
      <c r="F81" s="38"/>
      <c r="G81" s="52"/>
      <c r="H81" s="46"/>
      <c r="I81" s="39"/>
      <c r="J81" s="63"/>
      <c r="K81" s="47"/>
      <c r="L81" s="38"/>
      <c r="M81" s="34"/>
      <c r="N81" s="40"/>
      <c r="O81" s="39"/>
      <c r="P81" s="34"/>
    </row>
    <row r="82" spans="1:16" ht="27.95" customHeight="1">
      <c r="A82" s="79" t="s">
        <v>90</v>
      </c>
      <c r="B82" s="80"/>
      <c r="C82" s="80"/>
      <c r="D82" s="81"/>
      <c r="E82" s="35"/>
      <c r="F82" s="27">
        <f>SUM(F83:F88)</f>
        <v>15</v>
      </c>
      <c r="G82" s="53"/>
      <c r="H82" s="56"/>
      <c r="I82" s="27">
        <f t="shared" ref="I82:O82" si="11">SUM(I83:I88)</f>
        <v>0</v>
      </c>
      <c r="J82" s="53"/>
      <c r="K82" s="56"/>
      <c r="L82" s="27">
        <f t="shared" si="11"/>
        <v>0</v>
      </c>
      <c r="M82" s="53"/>
      <c r="N82" s="56"/>
      <c r="O82" s="27">
        <f t="shared" si="11"/>
        <v>5</v>
      </c>
      <c r="P82" s="36"/>
    </row>
    <row r="83" spans="1:16" ht="60" outlineLevel="1">
      <c r="A83" s="10" t="s">
        <v>22</v>
      </c>
      <c r="B83" s="11" t="s">
        <v>189</v>
      </c>
      <c r="C83" s="10"/>
      <c r="D83" s="10"/>
      <c r="E83" s="46"/>
      <c r="F83" s="38"/>
      <c r="G83" s="52"/>
      <c r="H83" s="46"/>
      <c r="I83" s="39"/>
      <c r="J83" s="63"/>
      <c r="K83" s="40"/>
      <c r="L83" s="38"/>
      <c r="M83" s="34"/>
      <c r="N83" s="40"/>
      <c r="O83" s="39"/>
      <c r="P83" s="34"/>
    </row>
    <row r="84" spans="1:16" ht="24">
      <c r="A84" s="10" t="s">
        <v>23</v>
      </c>
      <c r="B84" s="11" t="s">
        <v>190</v>
      </c>
      <c r="C84" s="10"/>
      <c r="D84" s="10"/>
      <c r="E84" s="46"/>
      <c r="F84" s="38"/>
      <c r="G84" s="52"/>
      <c r="H84" s="46"/>
      <c r="I84" s="39"/>
      <c r="J84" s="63"/>
      <c r="K84" s="40"/>
      <c r="L84" s="38"/>
      <c r="M84" s="34"/>
      <c r="N84" s="40"/>
      <c r="O84" s="39"/>
      <c r="P84" s="34"/>
    </row>
    <row r="85" spans="1:16" ht="48" outlineLevel="1">
      <c r="A85" s="10" t="s">
        <v>24</v>
      </c>
      <c r="B85" s="11" t="s">
        <v>191</v>
      </c>
      <c r="C85" s="10"/>
      <c r="D85" s="10"/>
      <c r="E85" s="37"/>
      <c r="F85" s="38"/>
      <c r="G85" s="52"/>
      <c r="H85" s="46"/>
      <c r="I85" s="39"/>
      <c r="J85" s="63"/>
      <c r="K85" s="47"/>
      <c r="L85" s="38"/>
      <c r="M85" s="34"/>
      <c r="N85" s="40"/>
      <c r="O85" s="39"/>
      <c r="P85" s="34"/>
    </row>
    <row r="86" spans="1:16" ht="24" outlineLevel="1">
      <c r="A86" s="10" t="s">
        <v>25</v>
      </c>
      <c r="B86" s="11" t="s">
        <v>192</v>
      </c>
      <c r="C86" s="10"/>
      <c r="D86" s="10"/>
      <c r="E86" s="46"/>
      <c r="F86" s="38"/>
      <c r="G86" s="52"/>
      <c r="H86" s="46"/>
      <c r="I86" s="39"/>
      <c r="J86" s="63"/>
      <c r="K86" s="47"/>
      <c r="L86" s="38"/>
      <c r="M86" s="34"/>
      <c r="N86" s="47"/>
      <c r="O86" s="39"/>
      <c r="P86" s="34"/>
    </row>
    <row r="87" spans="1:16" ht="36" outlineLevel="1">
      <c r="A87" s="10" t="s">
        <v>26</v>
      </c>
      <c r="B87" s="11" t="s">
        <v>193</v>
      </c>
      <c r="C87" s="10"/>
      <c r="D87" s="10"/>
      <c r="E87" s="46"/>
      <c r="F87" s="38"/>
      <c r="G87" s="52"/>
      <c r="H87" s="46"/>
      <c r="I87" s="39"/>
      <c r="J87" s="63"/>
      <c r="K87" s="40"/>
      <c r="L87" s="38"/>
      <c r="M87" s="34"/>
      <c r="N87" s="40"/>
      <c r="O87" s="39"/>
      <c r="P87" s="34"/>
    </row>
    <row r="88" spans="1:16" ht="24" outlineLevel="1">
      <c r="A88" s="10" t="s">
        <v>27</v>
      </c>
      <c r="B88" s="11" t="s">
        <v>194</v>
      </c>
      <c r="C88" s="13" t="s">
        <v>195</v>
      </c>
      <c r="D88" s="10"/>
      <c r="E88" s="37"/>
      <c r="F88" s="45">
        <v>15</v>
      </c>
      <c r="G88" s="52"/>
      <c r="H88" s="46"/>
      <c r="I88" s="39"/>
      <c r="J88" s="63"/>
      <c r="K88" s="40"/>
      <c r="L88" s="38"/>
      <c r="M88" s="34"/>
      <c r="N88" s="40"/>
      <c r="O88" s="44">
        <v>5</v>
      </c>
      <c r="P88" s="34"/>
    </row>
    <row r="89" spans="1:16" ht="15.95" customHeight="1">
      <c r="A89" s="79" t="s">
        <v>91</v>
      </c>
      <c r="B89" s="80"/>
      <c r="C89" s="80"/>
      <c r="D89" s="81"/>
      <c r="E89" s="35"/>
      <c r="F89" s="27">
        <f>SUM(F90:F91)</f>
        <v>10</v>
      </c>
      <c r="G89" s="53"/>
      <c r="H89" s="56"/>
      <c r="I89" s="27">
        <f>SUM(I90:I91)</f>
        <v>0</v>
      </c>
      <c r="J89" s="53"/>
      <c r="K89" s="56"/>
      <c r="L89" s="27">
        <f>SUM(L90:L91)</f>
        <v>0</v>
      </c>
      <c r="M89" s="53"/>
      <c r="N89" s="56"/>
      <c r="O89" s="27">
        <f>SUM(O90:O91)</f>
        <v>5</v>
      </c>
      <c r="P89" s="36"/>
    </row>
    <row r="90" spans="1:16" ht="24" outlineLevel="1">
      <c r="A90" s="10" t="s">
        <v>28</v>
      </c>
      <c r="B90" s="11" t="s">
        <v>196</v>
      </c>
      <c r="C90" s="10"/>
      <c r="D90" s="10"/>
      <c r="E90" s="46"/>
      <c r="F90" s="38"/>
      <c r="G90" s="52"/>
      <c r="H90" s="37"/>
      <c r="I90" s="39"/>
      <c r="J90" s="66"/>
      <c r="K90" s="40"/>
      <c r="L90" s="38"/>
      <c r="M90" s="34"/>
      <c r="N90" s="40"/>
      <c r="O90" s="39"/>
      <c r="P90" s="34"/>
    </row>
    <row r="91" spans="1:16" ht="36.75" outlineLevel="1" thickBot="1">
      <c r="A91" s="10" t="s">
        <v>67</v>
      </c>
      <c r="B91" s="10"/>
      <c r="C91" s="13" t="s">
        <v>197</v>
      </c>
      <c r="D91" s="10"/>
      <c r="E91" s="58"/>
      <c r="F91" s="59">
        <v>10</v>
      </c>
      <c r="G91" s="60"/>
      <c r="H91" s="58"/>
      <c r="I91" s="70"/>
      <c r="J91" s="71"/>
      <c r="K91" s="58"/>
      <c r="L91" s="70"/>
      <c r="M91" s="60"/>
      <c r="N91" s="73"/>
      <c r="O91" s="59">
        <v>5</v>
      </c>
      <c r="P91" s="60"/>
    </row>
    <row r="92" spans="1:16">
      <c r="A92" s="12"/>
      <c r="B92" s="12"/>
      <c r="C92" s="12"/>
      <c r="D92" s="12"/>
    </row>
    <row r="93" spans="1:16">
      <c r="A93" s="12"/>
      <c r="B93" s="12"/>
      <c r="C93" s="12"/>
      <c r="D93" s="12"/>
    </row>
    <row r="94" spans="1:16">
      <c r="A94" s="12"/>
      <c r="B94" s="12"/>
      <c r="C94" s="12"/>
      <c r="D94" s="12"/>
    </row>
    <row r="95" spans="1:16">
      <c r="A95" s="12"/>
      <c r="B95" s="12"/>
      <c r="C95" s="12"/>
      <c r="D95" s="12"/>
    </row>
    <row r="96" spans="1:16">
      <c r="A96" s="12"/>
      <c r="B96" s="12"/>
      <c r="C96" s="12"/>
      <c r="D96" s="12"/>
    </row>
    <row r="97" spans="1:4">
      <c r="A97" s="12"/>
      <c r="B97" s="12"/>
      <c r="C97" s="12"/>
      <c r="D97" s="12"/>
    </row>
    <row r="98" spans="1:4">
      <c r="A98" s="12"/>
      <c r="B98" s="12"/>
      <c r="C98" s="12"/>
      <c r="D98" s="12"/>
    </row>
    <row r="99" spans="1:4">
      <c r="A99" s="12"/>
      <c r="B99" s="12"/>
      <c r="C99" s="12"/>
      <c r="D99" s="12"/>
    </row>
    <row r="100" spans="1:4">
      <c r="A100" s="12"/>
      <c r="B100" s="12"/>
      <c r="C100" s="12"/>
      <c r="D100" s="12"/>
    </row>
    <row r="101" spans="1:4">
      <c r="A101" s="12"/>
      <c r="B101" s="12"/>
      <c r="C101" s="12"/>
      <c r="D101" s="12"/>
    </row>
    <row r="102" spans="1:4">
      <c r="A102" s="12"/>
      <c r="B102" s="12"/>
      <c r="C102" s="12"/>
      <c r="D102" s="12"/>
    </row>
    <row r="103" spans="1:4">
      <c r="A103" s="12"/>
      <c r="B103" s="12"/>
      <c r="C103" s="12"/>
      <c r="D103" s="12"/>
    </row>
    <row r="104" spans="1:4">
      <c r="A104" s="12"/>
      <c r="B104" s="12"/>
      <c r="C104" s="12"/>
      <c r="D104" s="12"/>
    </row>
    <row r="105" spans="1:4">
      <c r="A105" s="12"/>
      <c r="B105" s="12"/>
      <c r="C105" s="12"/>
      <c r="D105" s="12"/>
    </row>
    <row r="106" spans="1:4">
      <c r="A106" s="12"/>
      <c r="B106" s="12"/>
      <c r="C106" s="12"/>
      <c r="D106" s="12"/>
    </row>
    <row r="107" spans="1:4">
      <c r="A107" s="12"/>
      <c r="B107" s="12"/>
      <c r="C107" s="12"/>
      <c r="D107" s="12"/>
    </row>
    <row r="108" spans="1:4">
      <c r="A108" s="12"/>
      <c r="B108" s="12"/>
      <c r="C108" s="12"/>
      <c r="D108" s="12"/>
    </row>
    <row r="109" spans="1:4">
      <c r="A109" s="12"/>
      <c r="B109" s="12"/>
      <c r="C109" s="12"/>
      <c r="D109" s="12"/>
    </row>
    <row r="110" spans="1:4">
      <c r="A110" s="12"/>
      <c r="B110" s="12"/>
      <c r="C110" s="12"/>
      <c r="D110" s="12"/>
    </row>
    <row r="111" spans="1:4">
      <c r="A111" s="12"/>
      <c r="B111" s="12"/>
      <c r="C111" s="12"/>
      <c r="D111" s="12"/>
    </row>
    <row r="112" spans="1:4">
      <c r="A112" s="12"/>
      <c r="B112" s="12"/>
      <c r="C112" s="12"/>
      <c r="D112" s="12"/>
    </row>
    <row r="113" spans="1:4">
      <c r="A113" s="12"/>
      <c r="B113" s="12"/>
      <c r="C113" s="12"/>
      <c r="D113" s="12"/>
    </row>
    <row r="114" spans="1:4">
      <c r="A114" s="12"/>
      <c r="B114" s="12"/>
      <c r="C114" s="12"/>
      <c r="D114" s="12"/>
    </row>
    <row r="115" spans="1:4">
      <c r="A115" s="12"/>
      <c r="B115" s="12"/>
      <c r="C115" s="12"/>
      <c r="D115" s="12"/>
    </row>
    <row r="116" spans="1:4">
      <c r="A116" s="12"/>
      <c r="B116" s="12"/>
      <c r="C116" s="12"/>
      <c r="D116" s="12"/>
    </row>
    <row r="117" spans="1:4">
      <c r="A117" s="12"/>
      <c r="B117" s="12"/>
      <c r="C117" s="12"/>
      <c r="D117" s="12"/>
    </row>
    <row r="118" spans="1:4">
      <c r="A118" s="12"/>
      <c r="B118" s="12"/>
      <c r="C118" s="12"/>
      <c r="D118" s="12"/>
    </row>
    <row r="119" spans="1:4">
      <c r="A119" s="12"/>
      <c r="B119" s="12"/>
      <c r="C119" s="12"/>
      <c r="D119" s="12"/>
    </row>
    <row r="120" spans="1:4">
      <c r="A120" s="12"/>
      <c r="B120" s="12"/>
      <c r="C120" s="12"/>
      <c r="D120" s="12"/>
    </row>
    <row r="121" spans="1:4">
      <c r="A121" s="12"/>
      <c r="B121" s="12"/>
      <c r="C121" s="12"/>
      <c r="D121" s="12"/>
    </row>
    <row r="122" spans="1:4">
      <c r="A122" s="12"/>
      <c r="B122" s="12"/>
      <c r="C122" s="12"/>
      <c r="D122" s="12"/>
    </row>
    <row r="123" spans="1:4">
      <c r="A123" s="12"/>
      <c r="B123" s="12"/>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sheetData>
  <sheetProtection algorithmName="SHA-512" hashValue="YY43v/4Xe8bxQ/l1K0jVC7K4Q2Lte4pKB8uB6YTvhjc+RsfdLiPflqPcQlyuoOOhZ8EIBZpfX7VGtDEvv2Pf1w==" saltValue="R+TAq5vLaMdTzvsbDt/f7Q==" spinCount="100000" sheet="1" objects="1" scenarios="1" selectLockedCells="1" selectUnlockedCells="1"/>
  <mergeCells count="21">
    <mergeCell ref="A1:D1"/>
    <mergeCell ref="A56:D56"/>
    <mergeCell ref="A4:D4"/>
    <mergeCell ref="A11:D11"/>
    <mergeCell ref="A22:D22"/>
    <mergeCell ref="A18:D18"/>
    <mergeCell ref="A26:D26"/>
    <mergeCell ref="A32:D32"/>
    <mergeCell ref="A36:D36"/>
    <mergeCell ref="A43:D43"/>
    <mergeCell ref="A51:D51"/>
    <mergeCell ref="A42:D42"/>
    <mergeCell ref="A60:D60"/>
    <mergeCell ref="A82:D82"/>
    <mergeCell ref="A89:D89"/>
    <mergeCell ref="A78:D78"/>
    <mergeCell ref="A63:D63"/>
    <mergeCell ref="A64:D64"/>
    <mergeCell ref="A69:D69"/>
    <mergeCell ref="A74:D74"/>
    <mergeCell ref="A79:D79"/>
  </mergeCells>
  <phoneticPr fontId="1"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091F37AE108841BF309E19EF3F31FE" ma:contentTypeVersion="4" ma:contentTypeDescription="Ein neues Dokument erstellen." ma:contentTypeScope="" ma:versionID="93828cc8d86fc4f2f8b6fc510e34d6f9">
  <xsd:schema xmlns:xsd="http://www.w3.org/2001/XMLSchema" xmlns:xs="http://www.w3.org/2001/XMLSchema" xmlns:p="http://schemas.microsoft.com/office/2006/metadata/properties" xmlns:ns2="c322760d-feb2-4e9a-a1be-0572b2581e85" targetNamespace="http://schemas.microsoft.com/office/2006/metadata/properties" ma:root="true" ma:fieldsID="2d4cb8a40e9c6a5530cb6f5b087d956e" ns2:_="">
    <xsd:import namespace="c322760d-feb2-4e9a-a1be-0572b2581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760d-feb2-4e9a-a1be-0572b2581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38E207-7FCA-45CA-9CD8-9ECACDCC0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760d-feb2-4e9a-a1be-0572b2581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130774-659E-499B-8741-D4E4399168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A93184-269D-4F95-BC76-6402740020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GRIMI Rachel</cp:lastModifiedBy>
  <dcterms:created xsi:type="dcterms:W3CDTF">2022-01-04T08:01:22Z</dcterms:created>
  <dcterms:modified xsi:type="dcterms:W3CDTF">2024-03-20T08:57:55Z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0x0101003D091F37AE108841BF309E19EF3F31FE</vt:lpwstr>
  </property>
</Properties>
</file>