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entrepatronalch-my.sharepoint.com/personal/rgrimi_centrepatronal_ch/Documents/Desktop/Plavenir/"/>
    </mc:Choice>
  </mc:AlternateContent>
  <xr:revisionPtr revIDLastSave="0" documentId="8_{9A9221B6-FA79-4B5A-8192-10D03DF5707A}" xr6:coauthVersionLast="47" xr6:coauthVersionMax="47" xr10:uidLastSave="{00000000-0000-0000-0000-000000000000}"/>
  <bookViews>
    <workbookView xWindow="-120" yWindow="-120" windowWidth="29040" windowHeight="15990" xr2:uid="{B44C682C-6788-2040-ABBD-40B355BDDDA9}"/>
  </bookViews>
  <sheets>
    <sheet name="Tabelle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I72" i="1" l="1"/>
  <c r="L72" i="1"/>
  <c r="O72" i="1"/>
  <c r="F72" i="1"/>
  <c r="F71" i="1"/>
  <c r="F11" i="1"/>
  <c r="I11" i="1"/>
  <c r="O11" i="1"/>
  <c r="L11" i="1"/>
  <c r="F31" i="1"/>
  <c r="F3" i="1"/>
  <c r="F49" i="1"/>
  <c r="F40" i="1"/>
  <c r="F4" i="1"/>
  <c r="I82" i="1"/>
  <c r="L82" i="1"/>
  <c r="O82" i="1"/>
  <c r="F82" i="1"/>
  <c r="F64" i="1"/>
  <c r="I40" i="1"/>
  <c r="L40" i="1"/>
  <c r="O40" i="1"/>
  <c r="O31" i="1"/>
  <c r="L31" i="1"/>
  <c r="I31" i="1"/>
  <c r="F22" i="1"/>
  <c r="I112" i="1"/>
  <c r="L112" i="1"/>
  <c r="O112" i="1"/>
  <c r="I109" i="1"/>
  <c r="L109" i="1"/>
  <c r="O109" i="1"/>
  <c r="I104" i="1"/>
  <c r="L104" i="1"/>
  <c r="O104" i="1"/>
  <c r="O86" i="1" s="1"/>
  <c r="I64" i="1"/>
  <c r="L64" i="1"/>
  <c r="O64" i="1"/>
  <c r="I98" i="1"/>
  <c r="L98" i="1"/>
  <c r="L86" i="1" s="1"/>
  <c r="O98" i="1"/>
  <c r="I91" i="1"/>
  <c r="L91" i="1"/>
  <c r="O91" i="1"/>
  <c r="I87" i="1"/>
  <c r="I86" i="1" s="1"/>
  <c r="L87" i="1"/>
  <c r="O87" i="1"/>
  <c r="I77" i="1"/>
  <c r="L77" i="1"/>
  <c r="O77" i="1"/>
  <c r="I67" i="1"/>
  <c r="L67" i="1"/>
  <c r="O67" i="1"/>
  <c r="I58" i="1"/>
  <c r="L58" i="1"/>
  <c r="O58" i="1"/>
  <c r="I49" i="1"/>
  <c r="L49" i="1"/>
  <c r="O49" i="1"/>
  <c r="I22" i="1"/>
  <c r="L22" i="1"/>
  <c r="O22" i="1"/>
  <c r="I17" i="1"/>
  <c r="L17" i="1"/>
  <c r="O17" i="1"/>
  <c r="I4" i="1"/>
  <c r="L4" i="1"/>
  <c r="O4" i="1"/>
  <c r="F112" i="1"/>
  <c r="F86" i="1" s="1"/>
  <c r="F109" i="1"/>
  <c r="F104" i="1"/>
  <c r="F98" i="1"/>
  <c r="F91" i="1"/>
  <c r="F87" i="1"/>
  <c r="F77" i="1"/>
  <c r="F67" i="1"/>
  <c r="F58" i="1"/>
  <c r="F17" i="1"/>
  <c r="O71" i="1" l="1"/>
  <c r="L71" i="1"/>
  <c r="I48" i="1"/>
  <c r="O48" i="1"/>
  <c r="F48" i="1"/>
  <c r="O3" i="1"/>
  <c r="I71" i="1"/>
  <c r="L48" i="1"/>
  <c r="L3" i="1"/>
  <c r="I3" i="1"/>
</calcChain>
</file>

<file path=xl/sharedStrings.xml><?xml version="1.0" encoding="utf-8"?>
<sst xmlns="http://schemas.openxmlformats.org/spreadsheetml/2006/main" count="344" uniqueCount="278">
  <si>
    <t>a1.1</t>
  </si>
  <si>
    <t>a1.2</t>
  </si>
  <si>
    <t>a1.3</t>
  </si>
  <si>
    <t>a1.4</t>
  </si>
  <si>
    <t>a2.1</t>
  </si>
  <si>
    <t>a2.2</t>
  </si>
  <si>
    <t>a2.3</t>
  </si>
  <si>
    <t>a2.4</t>
  </si>
  <si>
    <t>a3.2</t>
  </si>
  <si>
    <t>b1.1</t>
  </si>
  <si>
    <t>b1.2</t>
  </si>
  <si>
    <t>b1.3</t>
  </si>
  <si>
    <t>b1.4</t>
  </si>
  <si>
    <t>b1.5</t>
  </si>
  <si>
    <t>b2.1</t>
  </si>
  <si>
    <t>b2.2</t>
  </si>
  <si>
    <t>b2.3</t>
  </si>
  <si>
    <t>b2.4</t>
  </si>
  <si>
    <t>b2.5</t>
  </si>
  <si>
    <t>c1.1</t>
  </si>
  <si>
    <t>c2.1</t>
  </si>
  <si>
    <t>d1.1</t>
  </si>
  <si>
    <t>d1.2</t>
  </si>
  <si>
    <t>d1.3</t>
  </si>
  <si>
    <t>d2.1</t>
  </si>
  <si>
    <t>d2.2</t>
  </si>
  <si>
    <t>d2.3</t>
  </si>
  <si>
    <t>d2.4</t>
  </si>
  <si>
    <t>d2.5</t>
  </si>
  <si>
    <t>d2.6</t>
  </si>
  <si>
    <t>d3.1</t>
  </si>
  <si>
    <t>d3.2</t>
  </si>
  <si>
    <t>a1.5</t>
  </si>
  <si>
    <t>a1.6</t>
  </si>
  <si>
    <t>a3.4</t>
  </si>
  <si>
    <t>a4.1</t>
  </si>
  <si>
    <t>a4.2</t>
  </si>
  <si>
    <t>a4.3</t>
  </si>
  <si>
    <t>a4.4</t>
  </si>
  <si>
    <t>a4.5</t>
  </si>
  <si>
    <t>a4.7</t>
  </si>
  <si>
    <t>a5.1</t>
  </si>
  <si>
    <t>a5.5</t>
  </si>
  <si>
    <t>a5.6</t>
  </si>
  <si>
    <t>a5.11</t>
  </si>
  <si>
    <t>a5.12</t>
  </si>
  <si>
    <t>a5.13</t>
  </si>
  <si>
    <t>a6.5</t>
  </si>
  <si>
    <t>b1.6</t>
  </si>
  <si>
    <t>b1.7</t>
  </si>
  <si>
    <t>b1.8</t>
  </si>
  <si>
    <t>b3.1</t>
  </si>
  <si>
    <t>b3.2</t>
  </si>
  <si>
    <t>b4.1</t>
  </si>
  <si>
    <t>b4.2</t>
  </si>
  <si>
    <t>b4.3</t>
  </si>
  <si>
    <t>c2.4</t>
  </si>
  <si>
    <t>d3.4</t>
  </si>
  <si>
    <t>d3.6</t>
  </si>
  <si>
    <t>d4.1</t>
  </si>
  <si>
    <t>d4.4</t>
  </si>
  <si>
    <t>d5.1</t>
  </si>
  <si>
    <t>d5.2</t>
  </si>
  <si>
    <t>d6.1</t>
  </si>
  <si>
    <t>d6.2</t>
  </si>
  <si>
    <t>d6.3</t>
  </si>
  <si>
    <t>d6.4</t>
  </si>
  <si>
    <t>a3.1</t>
  </si>
  <si>
    <t>a6.4</t>
  </si>
  <si>
    <t>a6.6</t>
  </si>
  <si>
    <t>a6.7</t>
  </si>
  <si>
    <t>c1.2</t>
  </si>
  <si>
    <t>c1.3</t>
  </si>
  <si>
    <t>c3.1</t>
  </si>
  <si>
    <t>c3.2</t>
  </si>
  <si>
    <t>c3.3</t>
  </si>
  <si>
    <t>d3.5</t>
  </si>
  <si>
    <t>d4.2</t>
  </si>
  <si>
    <t>d4.3</t>
  </si>
  <si>
    <t>a2.6</t>
  </si>
  <si>
    <t>a3.3</t>
  </si>
  <si>
    <t>a4.8</t>
  </si>
  <si>
    <t>a4.9</t>
  </si>
  <si>
    <t>a5.8</t>
  </si>
  <si>
    <t>a5.15</t>
  </si>
  <si>
    <t>a6.1</t>
  </si>
  <si>
    <t>a6.2</t>
  </si>
  <si>
    <t>a6.3</t>
  </si>
  <si>
    <t>c1.4</t>
  </si>
  <si>
    <t>c2.2</t>
  </si>
  <si>
    <t>c2.3</t>
  </si>
  <si>
    <t>Kurs 4</t>
  </si>
  <si>
    <t>Utiliser des programmes de traitement de texte, de tableur et de mise en page. (C3)</t>
  </si>
  <si>
    <t>Utiliser l'énergie et les autres ressources avec parcimonie sur le lieu de travail. (C3)</t>
  </si>
  <si>
    <t>Compétence opérationnelle a1 : Gérer une plateforme pour les projets de construction ou de planification du territoire</t>
  </si>
  <si>
    <t>Objectifs évaluateurs entreprise</t>
  </si>
  <si>
    <t>Objectifs évaluateurs école professionnelle</t>
  </si>
  <si>
    <t>Objectifs évaluateurs cours interentreprises</t>
  </si>
  <si>
    <t>1re AA.</t>
  </si>
  <si>
    <t>2e AA.</t>
  </si>
  <si>
    <t>3e AA.</t>
  </si>
  <si>
    <t>4e AA.</t>
  </si>
  <si>
    <t>IC</t>
  </si>
  <si>
    <t>entreprise</t>
  </si>
  <si>
    <t>Appliquer les exigences de base du droit de la construction et de la planification. (C3)</t>
  </si>
  <si>
    <t>Compétence opérationnelle a6 : Élaborer des designs végétaux de matériaux ou de couleurs en fonction du cahier des charges</t>
  </si>
  <si>
    <t>Compétence opérationnelle b1 : Établir des plans ou des modèles pour les projets de construction ou de planification du territoire</t>
  </si>
  <si>
    <t>Utiliser différents formats de fichiers. (C3)</t>
  </si>
  <si>
    <t>Sélectionner et obtenir des données SIG. (C3)</t>
  </si>
  <si>
    <t>Compétence opérationnelle b4 : Actualiser les modèles, les plans et les documents avec le concours des planificateurs spécialisés concernés</t>
  </si>
  <si>
    <t>Décrire dans les grandes lignes les domaines de compétences connexes et leurs points de contact avec son propre domaine. (C2)</t>
  </si>
  <si>
    <t>Compétence opérationnelle c2 : Mettre en œuvre des concepts techniques pour les projets de construction ou de planification du territoire conformément au cahier des charges</t>
  </si>
  <si>
    <t>Compétence opérationnelle d1 : Compiler et archiver la documentation sur l'ensemble du processus de planification des projets de construction ou de planification du territoire</t>
  </si>
  <si>
    <t>Compétence opérationnelle d2 : Collaborer à l'organisation de réunions, d'événements et de séances de travail liés aux projets de construction ou de planification du territoire et préparer des notes</t>
  </si>
  <si>
    <t>Compétence opérationnelle d3 : Gérer administrativement les calendriers, les programmes de construction et les estimations de coûts</t>
  </si>
  <si>
    <t>Compétence opérationnelle d4 : Établir les dossiers d'appel d'offres pour les projets de construction et comparer les offres</t>
  </si>
  <si>
    <t>Compétence opérationnelle d5 : Créer des listes de matériaux pour les projets de construction et déterminer les quantités</t>
  </si>
  <si>
    <t>Déduire ou calculer des volumes, des surfaces et des quantités à partir de plans. (C3)</t>
  </si>
  <si>
    <t xml:space="preserve">Établir des listes de matériaux sur la base de plans ou de modèles digitales et les exporter. (C3) </t>
  </si>
  <si>
    <t>Compétence opérationnelle d6 : Effectuer des contrôles de terrain sur les chantiers</t>
  </si>
  <si>
    <t>Identifier les plantes par leur morphologie. (C3)</t>
  </si>
  <si>
    <t>Nommer les bases de la planification de la circulation. (C1)</t>
  </si>
  <si>
    <t>Cours 1</t>
  </si>
  <si>
    <t>Cours 2</t>
  </si>
  <si>
    <t>cours 3</t>
  </si>
  <si>
    <t>cours 2
cours 3</t>
  </si>
  <si>
    <t>cours 4</t>
  </si>
  <si>
    <t>cours 5</t>
  </si>
  <si>
    <t>Compétence opérationnelle a3 : Réaliser une analyse générale de la nature du bâtiment, du site ou de la situation</t>
  </si>
  <si>
    <t>Contrôler et comparer les offres. (C3)</t>
  </si>
  <si>
    <r>
      <t xml:space="preserve">Tableau coordination des lieux de formation - </t>
    </r>
    <r>
      <rPr>
        <b/>
        <sz val="16"/>
        <color theme="1"/>
        <rFont val="Calibri (Textkörper)"/>
      </rPr>
      <t>Dessinatrice/ Dessinateur CFC Spécialisation en architecture paysagère</t>
    </r>
  </si>
  <si>
    <r>
      <t xml:space="preserve">EP
(Leçons) 
</t>
    </r>
    <r>
      <rPr>
        <sz val="10"/>
        <color theme="0"/>
        <rFont val="Calibri (Textkörper)"/>
      </rPr>
      <t>(Lektionen)</t>
    </r>
  </si>
  <si>
    <t>Organiser son poste de travail d’un point de vue ergonomique et de manière fonctionnelle et pratique. (C3)</t>
  </si>
  <si>
    <t>Utiliser le logiciel adapté et matériel informatique en fonction de la situation. (C3)</t>
  </si>
  <si>
    <r>
      <t>Configurer correctement l'environnement de travail numérique et l'</t>
    </r>
    <r>
      <rPr>
        <sz val="9"/>
        <color theme="1"/>
        <rFont val="Arial"/>
        <family val="2"/>
      </rPr>
      <t xml:space="preserve">adapter aux </t>
    </r>
    <r>
      <rPr>
        <sz val="9"/>
        <color rgb="FF000000"/>
        <rFont val="Arial"/>
        <family val="2"/>
      </rPr>
      <t>exigences du bureau ou du projet</t>
    </r>
    <r>
      <rPr>
        <sz val="9"/>
        <color theme="1"/>
        <rFont val="Arial"/>
        <family val="2"/>
      </rPr>
      <t>. (C3)</t>
    </r>
  </si>
  <si>
    <t>Expliquer la structure de base des logiciels de CAO et/ou de SIG y compris le stockage des données et la structure des dossiers. (C1)</t>
  </si>
  <si>
    <t>Utiliser la structure de base des logiciels de CAO et/ou de SIG (niveaux, classes, attributs etc.). (C3)</t>
  </si>
  <si>
    <t>Appliquer les variantes courantes de dénomination des fichiers et des systèmes de stockage des données. (C3)</t>
  </si>
  <si>
    <t>Effectuer des calculs appliqués au domaine. (C3)</t>
  </si>
  <si>
    <t>Collaborer avec les partenaires essentiels et tenir compte de leurs compétences dans le domaine. (C2)</t>
  </si>
  <si>
    <t>Citer les partenaires essentiels et expliquer leurs responsabilités dans le domaine. (C2)</t>
  </si>
  <si>
    <r>
      <t xml:space="preserve">Demander des données et des dossiers aux </t>
    </r>
    <r>
      <rPr>
        <sz val="9"/>
        <color rgb="FF000000"/>
        <rFont val="Arial"/>
        <family val="2"/>
      </rPr>
      <t>partenaires</t>
    </r>
    <r>
      <rPr>
        <sz val="9"/>
        <color theme="1"/>
        <rFont val="Arial"/>
        <family val="2"/>
      </rPr>
      <t>. (C3)</t>
    </r>
  </si>
  <si>
    <t>Citer les sources et les possibilités d'obtention des données. (C1)</t>
  </si>
  <si>
    <t>Effectuer des recherches en utilisant différentes sources (littérature, internet, normes, etc.). (C3)</t>
  </si>
  <si>
    <t>Effectuer des recherches en utilisant différentes sources (littérature, internet, normes, etc.) et reconnaître la qualité des sources. (C3)</t>
  </si>
  <si>
    <t>Comprendre et expliquer l'objectif et le but de l'aménagement du territoire. (C2)</t>
  </si>
  <si>
    <t>Distinguer les périodes, cultures et styles architecturaux les plus importants et identifier leurs fondements constructifs et formels. (C2)</t>
  </si>
  <si>
    <t>Expliquer les exigences de base du droit de la construction et de la planification. (C2)</t>
  </si>
  <si>
    <t>Expliquer les caractéristiques les plus importantes du sol (types de sol, géologie, nappe phréatique, etc.). (C2)</t>
  </si>
  <si>
    <t>Prendre en compte des facteurs d'influence possibles du bâtiment, de la zone de planification ou du site de construction, tels que les zones d'utilisation, les spécifications de protection des monuments, les types de pollution et d'émissions ou les zones de danger naturel. (C3)</t>
  </si>
  <si>
    <t>Décrire les facteurs d'influence possibles du bâtiment, de la zone de planification ou du site de construction, tels que les zones d'utilisation, les spécifications de protection des monuments, les types de pollution et d'émissions ou les zones de danger naturel. (C2)</t>
  </si>
  <si>
    <t>Établir et évaluer des relevés simples de mesures et d'état des lieux. (C3)</t>
  </si>
  <si>
    <t>Expliquer les principes de base de la technologie de mesure, utiliser les instruments de mesure courants et créer des inventaires, des relevés de terrain ou des relevés de situation simples. (C3)</t>
  </si>
  <si>
    <t>Décrire les possibilités et les limites des différents instruments et techniques de mesure, en tenant compte des technologies actuelles. (C2)
Utiliser des systèmes et des instruments de mesure et effectuer des mesures simples, des relevés de terrain ou des relevés de situation. (C3)</t>
  </si>
  <si>
    <t>Aider à la réalisation d’analyses de la composition et de l’état de conservation. (C3)</t>
  </si>
  <si>
    <t>Expliquer la signification et la procédure des analyses de composition et d’état de conservation. (C2)</t>
  </si>
  <si>
    <t>Consigner la situation initiale au moyen de documentations photographiques et de croquis. (C3)</t>
  </si>
  <si>
    <t>Créer une documentation photographique. (C3)</t>
  </si>
  <si>
    <r>
      <t xml:space="preserve">Identifier et documenter les dommages structurels et constructifs. </t>
    </r>
    <r>
      <rPr>
        <sz val="9"/>
        <color rgb="FF000000"/>
        <rFont val="Arial"/>
        <family val="2"/>
      </rPr>
      <t>(C3)</t>
    </r>
  </si>
  <si>
    <r>
      <t xml:space="preserve">Identifier les dommages structurels et constructifs typiques à l'aide d'exemples et expliquer leurs causes. </t>
    </r>
    <r>
      <rPr>
        <sz val="9"/>
        <color rgb="FF000000"/>
        <rFont val="Arial"/>
        <family val="2"/>
      </rPr>
      <t>(C2)</t>
    </r>
  </si>
  <si>
    <t>Saisir un bâtiment, une partie de bâtiment, un détail de construction, une parcelle ou une situation d'espace libre avec un croquis coté en 2D et 3D. (C3)</t>
  </si>
  <si>
    <t>Identifier les sources possibles de polluants de la construction sur le terrain ou dans les bâtiments. (C3)</t>
  </si>
  <si>
    <t>Décrire les principaux polluants des bâtiments, leurs effets nocifs et les mesures à prendre. (C2)</t>
  </si>
  <si>
    <t>Identifier les plantes les plus courantes de la liste noire (néophytes invasives) et de la liste de surveillance. (C3)</t>
  </si>
  <si>
    <t>Nommer la construction et la fonction des différentes parties du bâtiment ainsi que leurs interfaces et dépendances et en tenir compte lors de la planification. (C4)</t>
  </si>
  <si>
    <t>Nommer la construction et la fonction des différentes parties du bâtiment ainsi que leurs interfaces et dépendances et les décrire ou les représenter par des croquis. (C3)</t>
  </si>
  <si>
    <t>Décrire les constructions de bâtiments en ce qui concerne le système statique et les propriétés physiques. (C2)</t>
  </si>
  <si>
    <t>Développer et dessiner des constructions typiques et des détails de construction de structures en béton et en maçonnerie, en acier, hybrides et en bois et accompagner la réalisation dans le cadre d’un stage de chantier. (C3)</t>
  </si>
  <si>
    <t>Développer et dessiner des constructions et des détails de construction typiques de structures en béton et en maçonnerie, en acier, hybrides et en bois. (C3)</t>
  </si>
  <si>
    <t>Développer et dessiner des constructions typiques et des détails de construction de structures en béton et en maçonnerie, en acier, hybrides et en bois. (C3)</t>
  </si>
  <si>
    <t>Dessiner des constructions dans le domaine du génie civil comme voies de communication, conduites industrielles, constructions hydrauliques, ouvrages d'art, systèmes de fouilles, etc. (C3)</t>
  </si>
  <si>
    <t>Dessiner des constructions dans le domaine du génie civil comme voies de communication, conduites industrielles, constructions hydrauliques, ouvrages d'art, systèmes de fouilles, etc. (C2)</t>
  </si>
  <si>
    <t>Décrire et tracer des constructions de génie civil comme voies de communication, conduites industrielles, constructions hydrauliques, ouvrages d'art, systèmes de fouilles, etc. à la main et avec la CAO. (C3)</t>
  </si>
  <si>
    <t>Développer des variantes de concept, de structure et de construction et les présenter à l'aide de croquis à la main. (C3)</t>
  </si>
  <si>
    <r>
      <t xml:space="preserve">Créer des croquis à la main en utilisant différentes techniques de représentation et en utilisant les règles de représentation en perspective et en projection. </t>
    </r>
    <r>
      <rPr>
        <sz val="9"/>
        <color rgb="FF000000"/>
        <rFont val="Arial"/>
        <family val="2"/>
      </rPr>
      <t>(C3)</t>
    </r>
  </si>
  <si>
    <t>Appliquer les dimensions normalisées (usuelles) des objets et des parties de bâtiment. (C3)</t>
  </si>
  <si>
    <t>Indiquer les dimensions normalisées (usuelles). (C1)</t>
  </si>
  <si>
    <r>
      <t xml:space="preserve">Mettre en œuvre des concepts pour les installations de chantier en termes de planification. </t>
    </r>
    <r>
      <rPr>
        <sz val="9"/>
        <color theme="1"/>
        <rFont val="Arial"/>
        <family val="2"/>
      </rPr>
      <t>(C3)</t>
    </r>
  </si>
  <si>
    <r>
      <t xml:space="preserve">Expliquer le concept des installations de chantier d'un petit bâtiment. </t>
    </r>
    <r>
      <rPr>
        <sz val="9"/>
        <color theme="1"/>
        <rFont val="Arial"/>
        <family val="2"/>
      </rPr>
      <t>(C2)</t>
    </r>
  </si>
  <si>
    <t>Créer des études d'ombre. (C3)</t>
  </si>
  <si>
    <t>Appliquer les bases théoriques sur la projection d'ombres. (C3)</t>
  </si>
  <si>
    <t>Créer des listes de plantes et tracer des plans de plantation. (C3)</t>
  </si>
  <si>
    <t>Décrire les plantes couramment utilisées dans l'aménagement des espaces ouverts et des paysages et leurs propriétés et leurs utilisations. (C2)</t>
  </si>
  <si>
    <t>Nommer les espèces végétales appropriées au site pour les applications végétales les plus importantes. (C1)</t>
  </si>
  <si>
    <t>Identifier les possibilités d'améliorer la biodiversité dans les espaces ouverts écologiques et les aménagements paysagers. (C2)</t>
  </si>
  <si>
    <t>Créer des concepts de plantes selon les spécifications reçues. (C3)</t>
  </si>
  <si>
    <t>Développer et dessiner un concept de matérialisation ajusté à l'utilisation et aux contraintes prévues, en tenant compte des aspects de construction, de conception, de physique du bâtiment, d'écologie et d'économie. (C3)</t>
  </si>
  <si>
    <t>Créer des concepts coordonnés de couleurs et de matériaux (p. ex. moodboards). (C3)</t>
  </si>
  <si>
    <t>Nommer les matériaux de construction les plus courants et décrire leur fabrication, leurs propriétés, leurs applications possibles, leurs impacts environnementaux et leur élimination ou recyclage. (C2)
Nommer les tendances et les développe-ments dans le domaine des matériaux de construction. (C1)</t>
  </si>
  <si>
    <t>Décrire les règles de la théorie des couleurs. (C2)</t>
  </si>
  <si>
    <t>Mettre en œuvre les bases et les règles du dessin. (C3)</t>
  </si>
  <si>
    <t>Appliquer les bases du dessin. (C3)</t>
  </si>
  <si>
    <t>Appliquer les bases et les règles du dessin. (C3)</t>
  </si>
  <si>
    <t>Utiliser la CAO et/ou SIG pour produire les plans à l'échelle et les modèles numériques requis pour toutes les phases du projet. (C3)</t>
  </si>
  <si>
    <t>Établir les plans à l'échelle et les modèles numériques nécessaires pour toutes les phases du projet au moyen de la CAO et/ou du SIG. (C3)</t>
  </si>
  <si>
    <t>Lire les plans ou les modèles numériques de toutes les phases du projet et identifier les divergences et les épurer. (C3)</t>
  </si>
  <si>
    <t>Lire et identifier les divergences dans les plans ou les modèles numériques de toutes les phases du projet. (C3)</t>
  </si>
  <si>
    <t>Modéliser des bâtiments ou des éléments constructifs du bâtiment à l'aide de logiciels 3D. (C3)</t>
  </si>
  <si>
    <t>Décrire les concepts de base et les possibilités de la méthodologie BIM, les processus de travail correspondants et les effets sur les formes de coopération. (C2)</t>
  </si>
  <si>
    <t>Décrire les différents formats de fichiers et leurs utilisations possibles. (C2)</t>
  </si>
  <si>
    <t>Donner la typologie des parties de bâtiment au sein du modèle numérique et les assortir d'informations/attributs. (C2)</t>
  </si>
  <si>
    <r>
      <t xml:space="preserve">Expliquer comment un modèle numérique peut être créé à partir de nuages de points issus d'images laser. </t>
    </r>
    <r>
      <rPr>
        <sz val="9"/>
        <color theme="1"/>
        <rFont val="Arial"/>
        <family val="2"/>
      </rPr>
      <t>(C2)</t>
    </r>
  </si>
  <si>
    <r>
      <t xml:space="preserve">Appliquer les </t>
    </r>
    <r>
      <rPr>
        <sz val="9"/>
        <color theme="1"/>
        <rFont val="Arial"/>
        <family val="2"/>
      </rPr>
      <t xml:space="preserve">normes, </t>
    </r>
    <r>
      <rPr>
        <sz val="9"/>
        <color rgb="FF000000"/>
        <rFont val="Arial"/>
        <family val="2"/>
      </rPr>
      <t xml:space="preserve">directives et lois </t>
    </r>
    <r>
      <rPr>
        <sz val="9"/>
        <color theme="1"/>
        <rFont val="Arial"/>
        <family val="2"/>
      </rPr>
      <t xml:space="preserve">pertinentes pour le domaine dans les </t>
    </r>
    <r>
      <rPr>
        <sz val="9"/>
        <color rgb="FF000000"/>
        <rFont val="Arial"/>
        <family val="2"/>
      </rPr>
      <t xml:space="preserve">plans et modèles </t>
    </r>
    <r>
      <rPr>
        <sz val="9"/>
        <color theme="1"/>
        <rFont val="Arial"/>
        <family val="2"/>
      </rPr>
      <t>digitales.</t>
    </r>
    <r>
      <rPr>
        <sz val="9"/>
        <color rgb="FF000000"/>
        <rFont val="Arial"/>
        <family val="2"/>
      </rPr>
      <t xml:space="preserve"> (C3)</t>
    </r>
  </si>
  <si>
    <r>
      <t xml:space="preserve">Nommer les </t>
    </r>
    <r>
      <rPr>
        <sz val="9"/>
        <color theme="1"/>
        <rFont val="Arial"/>
        <family val="2"/>
      </rPr>
      <t xml:space="preserve">normes, </t>
    </r>
    <r>
      <rPr>
        <sz val="9"/>
        <color rgb="FF000000"/>
        <rFont val="Arial"/>
        <family val="2"/>
      </rPr>
      <t>directives et lois</t>
    </r>
    <r>
      <rPr>
        <sz val="9"/>
        <color theme="1"/>
        <rFont val="Arial"/>
        <family val="2"/>
      </rPr>
      <t xml:space="preserve"> pertinentes pour le domaine et </t>
    </r>
    <r>
      <rPr>
        <sz val="9"/>
        <color rgb="FF000000"/>
        <rFont val="Arial"/>
        <family val="2"/>
      </rPr>
      <t>décrire leur contenu général</t>
    </r>
    <r>
      <rPr>
        <sz val="9"/>
        <color theme="1"/>
        <rFont val="Arial"/>
        <family val="2"/>
      </rPr>
      <t>.</t>
    </r>
    <r>
      <rPr>
        <sz val="9"/>
        <color rgb="FF000000"/>
        <rFont val="Arial"/>
        <family val="2"/>
      </rPr>
      <t xml:space="preserve"> (C2)</t>
    </r>
  </si>
  <si>
    <r>
      <t>Tenir compte des aspects de sécurité du travail et des personnes pour la construction lors de la planification et de l'exécution.</t>
    </r>
    <r>
      <rPr>
        <sz val="9"/>
        <color rgb="FF000000"/>
        <rFont val="Arial"/>
        <family val="2"/>
      </rPr>
      <t xml:space="preserve"> (C3)</t>
    </r>
  </si>
  <si>
    <r>
      <t xml:space="preserve">Expliquer les bases de la sécurité professionnelle et personnelle sur les chantiers de construction. </t>
    </r>
    <r>
      <rPr>
        <sz val="9"/>
        <color rgb="FF000000"/>
        <rFont val="Arial"/>
        <family val="2"/>
      </rPr>
      <t>(C2)</t>
    </r>
  </si>
  <si>
    <r>
      <t xml:space="preserve">Citer les aspects du droit de l'environnement (air, eau/hydraulique, sol, climat, forêt, bruit, sites contaminés) et de la loi sur l'énergie (national, cantonal) qui sont pertinents pour le domaine. </t>
    </r>
    <r>
      <rPr>
        <sz val="9"/>
        <color rgb="FF000000"/>
        <rFont val="Arial"/>
        <family val="2"/>
      </rPr>
      <t>(C1)</t>
    </r>
  </si>
  <si>
    <r>
      <t xml:space="preserve">Décrire la signification des principaux labels et normes en matière d'énergie et de durabilité. </t>
    </r>
    <r>
      <rPr>
        <sz val="9"/>
        <color rgb="FF000000"/>
        <rFont val="Arial"/>
        <family val="2"/>
      </rPr>
      <t>(C2)</t>
    </r>
  </si>
  <si>
    <r>
      <t xml:space="preserve">Expliquer les éléments essentiels de la construction durable. </t>
    </r>
    <r>
      <rPr>
        <sz val="9"/>
        <color rgb="FF000000"/>
        <rFont val="Arial"/>
        <family val="2"/>
      </rPr>
      <t>(C2)</t>
    </r>
  </si>
  <si>
    <t>Décrire les données disponibles via SIG et les formats de données pour l'échange de données SIG. (C2)</t>
  </si>
  <si>
    <t>Analyser les données SIG, les préparer pour les besoins spécifiques de la planification et les intégrer dans un plan ou un modèle digital. (C3)</t>
  </si>
  <si>
    <t>Assumer la responsabilité dans le domaine de travail attribué et maintenir à jour les modèles digitales, plans et documents relatifs au projet. (C3)</t>
  </si>
  <si>
    <t>Intégrer le contenu des modèles ou des plans d'autres planificateurs dans ses propres plans et modèles digitales, déterminer et corriger les divergences. (C3)</t>
  </si>
  <si>
    <t>Intégrer le contenu des modèles digitales ou des plans d'autres planificateurs dans ses propres plans et modèles, déterminer et corriger les divergences. (C3)</t>
  </si>
  <si>
    <t>Appliquer les formats de données courants pour l'échange de données numériques (importation et exportation). (C3)</t>
  </si>
  <si>
    <t>Nommer les formats de données courants pour l’échange de données numériques (importation et exportation). (C1)</t>
  </si>
  <si>
    <t>Décrire les possibilités et les limites des technologies de visualisation et les développements actuels dans le domaine des visualisations 3D. (C1)</t>
  </si>
  <si>
    <t>Créer des visualisations 3D (numériques ou analogiques) (C3)</t>
  </si>
  <si>
    <t>Créer et traiter des représentations à l'aide d'un programme de traitement d'images et d'un logiciel de visualisation. (C3)</t>
  </si>
  <si>
    <t>Utiliser les fonctions de base des programmes d'édition d'images et des logiciels de visualisation. (C3)</t>
  </si>
  <si>
    <t>Nommer les bases de la photographie numérique. (C1)</t>
  </si>
  <si>
    <t>Décrire les liens les plus importants en relation à l’énergie et à l'environnement. (C2)</t>
  </si>
  <si>
    <t>Appliquer les principes de base et les exigences relatives aux espaces extérieurs accessibles au public. (C3)</t>
  </si>
  <si>
    <t>Nommer les principes de base et les exigences relatives aux espaces extérieurs accessibles au public. (C1)</t>
  </si>
  <si>
    <t>Connaître et appliquer les principes de base et les exigences relatives aux espaces extérieurs accessibles au public. (C3)</t>
  </si>
  <si>
    <t>Nommer et appliquer les bases de la planification de la circulation. (C3)</t>
  </si>
  <si>
    <t>Lire, comprendre et mettre en œuvre dans la planification des concepts spécifiques au domaine. (C3)</t>
  </si>
  <si>
    <t>Lire et comprendre des concepts spécifiques à la discipline tels que les concepts d'urbanisme, de circulation, de mobilité, de structure porteuse, d'énergie, d'espaces ouverts, d'éclairage etc. (C2)</t>
  </si>
  <si>
    <t>Lire, comprendre et mettre en œuvre des concepts spécifiques au domaine dans la planification. (C3)</t>
  </si>
  <si>
    <t>Sélectionner le type de modèle qui correspond à l'utilisation prévue. (C4)</t>
  </si>
  <si>
    <t>Décrire différents types de modèles. (C2)</t>
  </si>
  <si>
    <t>Créer des modèles physiques en utilisant des outils et des matériaux appropriés. (C3)</t>
  </si>
  <si>
    <r>
      <t xml:space="preserve">Décrire les nouvelles technologies et leurs possibilités dans le domaine du modélisme (p. ex. les imprimantes 3D). </t>
    </r>
    <r>
      <rPr>
        <sz val="9"/>
        <color theme="1"/>
        <rFont val="Arial"/>
        <family val="2"/>
      </rPr>
      <t>(C2)</t>
    </r>
  </si>
  <si>
    <t>Élaborer des plans de révision. (C3)</t>
  </si>
  <si>
    <t>Compiler la documentation de projet. (C3)</t>
  </si>
  <si>
    <t>Indiquer les contenus d'une documentation de projet complète. (C1)</t>
  </si>
  <si>
    <t>Archiver les données et les documents. (C3)</t>
  </si>
  <si>
    <t>Rédiger des lettres et des courriels tenant compte des règles de base de la communication et des prescriptions de l'entreprise en termes de contenu, de langue et de forme. (C3)</t>
  </si>
  <si>
    <t>Préparer, mener et documenter les appels téléphoniques et les appels vidéo. (C3)</t>
  </si>
  <si>
    <t>Organiser les dates des réunions et préparer les listes d’ordres du jour et les invitations aux réunions conformément aux spécifications. (C3)</t>
  </si>
  <si>
    <t>Participer à des réunions et rédiger des procès-verbaux. (C3)</t>
  </si>
  <si>
    <t>Créer une documentation sur les objets ou les événements selon les indications reçues. (C3)</t>
  </si>
  <si>
    <t>Créer des présentations et les exposer dans différents contextes. (C3)</t>
  </si>
  <si>
    <r>
      <t xml:space="preserve">Appliquer les </t>
    </r>
    <r>
      <rPr>
        <sz val="9"/>
        <color rgb="FF000000"/>
        <rFont val="Arial"/>
        <family val="2"/>
      </rPr>
      <t>techniques de présentation et de communication.</t>
    </r>
    <r>
      <rPr>
        <sz val="9"/>
        <rFont val="Arial"/>
        <family val="2"/>
      </rPr>
      <t xml:space="preserve"> (C3)</t>
    </r>
  </si>
  <si>
    <t>Distinguer les tâches des partenaires impliqués dans la construction tout au long du processus de construction. (C2)</t>
  </si>
  <si>
    <t>Expliquer la séquence et l'interdépendance des travaux de construction. (C2)</t>
  </si>
  <si>
    <t>Créer des calendriers simples (agendas) selon les spécifications reçues. (C3)</t>
  </si>
  <si>
    <t>Créer des programmes de construction simples ou des parties de programmes de construction selon les spécifications reçues. (C3)</t>
  </si>
  <si>
    <t>Décrire les principes d'organisation d'un chantier de construction et les processus de construction interdépendants. (C2)</t>
  </si>
  <si>
    <t>Documenter les principes d'organisation d'un chantier de construction et les processus de construction interdépendants. (C2)</t>
  </si>
  <si>
    <t>Appliquer l’organisation et la structure de différents tableaux de coûts de construction. (C3)</t>
  </si>
  <si>
    <t>Décrire la structure des différents tableaux de coûts de construction. (C2)</t>
  </si>
  <si>
    <t>Effectuer des calculs simples de coûts de construction selon les spécifications. (C3)</t>
  </si>
  <si>
    <t>Décrire les méthodes courantes utilisées pour déterminer les coûts de construction. (C2)</t>
  </si>
  <si>
    <t>Préparer les documents d'appel d'offres simples comprenant les quantités préliminaires et le descriptif des prestations. (C3)</t>
  </si>
  <si>
    <t>Décrire la structure et le contenu des documents d'appel d'offres. (C2)</t>
  </si>
  <si>
    <t>Établir les documents de soumission ou d'appel d'offres selon les instructions et les envoyer aux entreprises. (C3)</t>
  </si>
  <si>
    <t>Expliquer la nature et le processus des procédures d'appel d'offres. (C1)</t>
  </si>
  <si>
    <t>Expliquer les tâches et les objectifs de la gestion administrative de la construction, entre autres les contrats, les normes et les standards. (C2)</t>
  </si>
  <si>
    <t>Effectuer des calculs de base pour déterminer les aires, les volumes et les surfaces. (C3)</t>
  </si>
  <si>
    <t>Vérifier la conformité entre la base de plani-fication et l'exécution sur le site. (C3)</t>
  </si>
  <si>
    <t>Effectuer des inspections de bâtiments et des travaux de mesure sous supervision. (C3)</t>
  </si>
  <si>
    <t>Utiliser un équipement de protection individuelle lors des visites sur site. (C3)</t>
  </si>
  <si>
    <t>Nommer des mesures pour éviter les risques liés au travail sur les chantiers. (C2)</t>
  </si>
  <si>
    <r>
      <t xml:space="preserve">Identifier et documenter les défauts de construction. </t>
    </r>
    <r>
      <rPr>
        <sz val="9"/>
        <color theme="1"/>
        <rFont val="Arial"/>
        <family val="2"/>
      </rPr>
      <t>(C4)</t>
    </r>
  </si>
  <si>
    <r>
      <t xml:space="preserve">Reconnaître les défauts de construction typiques et citer leurs causes. </t>
    </r>
    <r>
      <rPr>
        <sz val="9"/>
        <color theme="1"/>
        <rFont val="Arial"/>
        <family val="2"/>
      </rPr>
      <t>(C4)</t>
    </r>
  </si>
  <si>
    <t>Domaine de compétences a : Élaboration des principes de base et de solutions possibles</t>
  </si>
  <si>
    <t>Compétence opérationnelle a4 : Réaliser une étude de terrain ou une analyse sur place et établir des croquis cotés</t>
  </si>
  <si>
    <t>Domaine de compétences b : Création de modèles numériques et réalisation de plans</t>
  </si>
  <si>
    <t>Domaine de compétences c : Création de visualisations et de maquettes</t>
  </si>
  <si>
    <t>Compétence opérationnelle c1 : Visualiser en trois dimensions les projets de construction ou de planification du territoire</t>
  </si>
  <si>
    <t>Compétence opérationnelle c3 : Réaliser des maquettes simples pour les projets de construction ou de planification du territoire</t>
  </si>
  <si>
    <t>Domaine de compétences d : Assistance aux responsables de projet</t>
  </si>
  <si>
    <t>Compétence opérationnelle a2 : Élaborer ou réunir des bases de travail pour les projets de construction ou de planification du territoire</t>
  </si>
  <si>
    <t>Compétence opérationnelle a5 : Développer des solutions possibles et des alternatives pour les projets de construction ou de planification du territoire</t>
  </si>
  <si>
    <t>Compétence opérationnelle b2 : Mettre en œuvre les exigences légales et autres normes pour les projets de construction ou de planification du territoire dans les plans et les modèles</t>
  </si>
  <si>
    <t>Compétence opérationnelle b3 : Élaborer des plans ou des modèles en se basant sur les données du système d'information géographique</t>
  </si>
  <si>
    <t>Établir des listes de matériaux sur la base de plans ou de modèles digitales et les exporter. (C3)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</si>
</sst>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2"/>
      <color theme="1"/>
      <name val="Calibri"/>
      <family val="2"/>
      <scheme val="minor"/>
    </font>
    <font>
      <sz val="8"/>
      <name val="Calibri"/>
      <family val="2"/>
      <scheme val="minor"/>
    </font>
    <font>
      <sz val="9"/>
      <color theme="1"/>
      <name val="Calibri"/>
      <family val="2"/>
      <scheme val="minor"/>
    </font>
    <font>
      <sz val="9"/>
      <color rgb="FF000000"/>
      <name val="Arial"/>
      <family val="2"/>
    </font>
    <font>
      <sz val="12"/>
      <color theme="0" tint="-4.9989318521683403E-2"/>
      <name val="Calibri"/>
      <family val="2"/>
      <scheme val="minor"/>
    </font>
    <font>
      <sz val="12"/>
      <color theme="0"/>
      <name val="Calibri"/>
      <family val="2"/>
      <scheme val="minor"/>
    </font>
    <font>
      <sz val="9"/>
      <color theme="1"/>
      <name val="Arial"/>
      <family val="2"/>
    </font>
    <font>
      <sz val="10"/>
      <color theme="1"/>
      <name val="Calibri"/>
      <family val="2"/>
      <scheme val="minor"/>
    </font>
    <font>
      <sz val="10"/>
      <color theme="0" tint="-4.9989318521683403E-2"/>
      <name val="Calibri"/>
      <family val="2"/>
      <scheme val="minor"/>
    </font>
    <font>
      <sz val="12"/>
      <color rgb="FF000000"/>
      <name val="Calibri"/>
      <family val="2"/>
      <scheme val="minor"/>
    </font>
    <font>
      <b/>
      <sz val="16"/>
      <color theme="1"/>
      <name val="Calibri (Textkörper)"/>
    </font>
    <font>
      <b/>
      <sz val="16"/>
      <color theme="1"/>
      <name val="Calibri"/>
      <family val="2"/>
      <scheme val="minor"/>
    </font>
    <font>
      <sz val="10"/>
      <color theme="0"/>
      <name val="Calibri (Textkörper)"/>
    </font>
    <font>
      <sz val="9"/>
      <name val="Arial"/>
      <family val="2"/>
    </font>
  </fonts>
  <fills count="14">
    <fill>
      <patternFill patternType="none"/>
    </fill>
    <fill>
      <patternFill patternType="gray125"/>
    </fill>
    <fill>
      <patternFill patternType="solid">
        <fgColor theme="2" tint="-9.9978637043366805E-2"/>
        <bgColor indexed="64"/>
      </patternFill>
    </fill>
    <fill>
      <patternFill patternType="solid">
        <fgColor theme="2" tint="-0.499984740745262"/>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E7DB"/>
        <bgColor indexed="64"/>
      </patternFill>
    </fill>
    <fill>
      <patternFill patternType="solid">
        <fgColor theme="8" tint="0.39997558519241921"/>
        <bgColor indexed="64"/>
      </patternFill>
    </fill>
    <fill>
      <patternFill patternType="solid">
        <fgColor rgb="FFEFFFEE"/>
        <bgColor indexed="64"/>
      </patternFill>
    </fill>
    <fill>
      <patternFill patternType="solid">
        <fgColor rgb="FFEFFFEF"/>
        <bgColor indexed="64"/>
      </patternFill>
    </fill>
    <fill>
      <patternFill patternType="solid">
        <fgColor rgb="FFDDEBF7"/>
        <bgColor indexed="64"/>
      </patternFill>
    </fill>
    <fill>
      <patternFill patternType="solid">
        <fgColor rgb="FFD0CECE"/>
        <bgColor indexed="64"/>
      </patternFill>
    </fill>
    <fill>
      <patternFill patternType="solid">
        <fgColor rgb="FF757171"/>
        <bgColor indexed="64"/>
      </patternFill>
    </fill>
    <fill>
      <patternFill patternType="solid">
        <fgColor rgb="FFDDEBF7"/>
        <bgColor rgb="FF000000"/>
      </patternFill>
    </fill>
  </fills>
  <borders count="32">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1">
    <xf numFmtId="0" fontId="0" fillId="0" borderId="0"/>
  </cellStyleXfs>
  <cellXfs count="98">
    <xf numFmtId="0" fontId="0" fillId="0" borderId="0" xfId="0"/>
    <xf numFmtId="0" fontId="0" fillId="0" borderId="0" xfId="0" applyAlignment="1">
      <alignment horizontal="left" wrapText="1"/>
    </xf>
    <xf numFmtId="0" fontId="0" fillId="0" borderId="0" xfId="0" applyAlignment="1">
      <alignment horizontal="left"/>
    </xf>
    <xf numFmtId="0" fontId="2" fillId="0" borderId="1" xfId="0" applyFont="1" applyBorder="1" applyAlignment="1">
      <alignment horizontal="left" wrapText="1"/>
    </xf>
    <xf numFmtId="0" fontId="4" fillId="3" borderId="9"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2" xfId="0" applyFont="1" applyFill="1" applyBorder="1" applyAlignment="1">
      <alignment horizontal="center" vertical="center"/>
    </xf>
    <xf numFmtId="0" fontId="7" fillId="0" borderId="1" xfId="0" applyFont="1" applyBorder="1" applyAlignment="1">
      <alignment horizontal="left"/>
    </xf>
    <xf numFmtId="0" fontId="7" fillId="0" borderId="0" xfId="0" applyFont="1" applyAlignment="1">
      <alignment horizontal="left"/>
    </xf>
    <xf numFmtId="0" fontId="7" fillId="0" borderId="0" xfId="0" applyFont="1"/>
    <xf numFmtId="0" fontId="2" fillId="0" borderId="1" xfId="0" applyFont="1" applyBorder="1" applyAlignment="1">
      <alignment horizontal="left" vertical="top" wrapText="1"/>
    </xf>
    <xf numFmtId="0" fontId="2" fillId="8" borderId="1" xfId="0" applyFont="1" applyFill="1" applyBorder="1" applyAlignment="1">
      <alignment horizontal="left" vertical="top" wrapText="1"/>
    </xf>
    <xf numFmtId="0" fontId="0" fillId="0" borderId="0" xfId="0" applyAlignment="1">
      <alignment horizontal="left" vertical="top" wrapText="1"/>
    </xf>
    <xf numFmtId="0" fontId="2" fillId="6" borderId="1" xfId="0" applyFont="1" applyFill="1" applyBorder="1" applyAlignment="1">
      <alignment horizontal="left" vertical="top" wrapText="1"/>
    </xf>
    <xf numFmtId="0" fontId="2" fillId="10" borderId="1" xfId="0" applyFont="1" applyFill="1" applyBorder="1" applyAlignment="1">
      <alignment horizontal="left" vertical="top" wrapText="1"/>
    </xf>
    <xf numFmtId="0" fontId="8" fillId="4" borderId="1" xfId="0"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7" borderId="1" xfId="0" applyFont="1" applyFill="1" applyBorder="1" applyAlignment="1">
      <alignment horizontal="left" vertical="center" wrapText="1"/>
    </xf>
    <xf numFmtId="0" fontId="5" fillId="12" borderId="14" xfId="0" applyFont="1" applyFill="1" applyBorder="1" applyAlignment="1">
      <alignment horizontal="center" vertical="center"/>
    </xf>
    <xf numFmtId="0" fontId="5" fillId="12" borderId="8" xfId="0" applyFont="1" applyFill="1" applyBorder="1" applyAlignment="1">
      <alignment horizontal="center" vertical="center"/>
    </xf>
    <xf numFmtId="0" fontId="5" fillId="12" borderId="6" xfId="0" applyFont="1" applyFill="1" applyBorder="1" applyAlignment="1">
      <alignment horizontal="center" vertical="center"/>
    </xf>
    <xf numFmtId="0" fontId="8" fillId="3" borderId="10" xfId="0" applyFont="1" applyFill="1" applyBorder="1" applyAlignment="1">
      <alignment horizontal="left" wrapText="1"/>
    </xf>
    <xf numFmtId="0" fontId="8" fillId="3" borderId="11" xfId="0" applyFont="1" applyFill="1" applyBorder="1" applyAlignment="1">
      <alignment horizontal="left" wrapText="1"/>
    </xf>
    <xf numFmtId="0" fontId="4" fillId="3" borderId="18" xfId="0" applyFont="1" applyFill="1" applyBorder="1" applyAlignment="1">
      <alignment horizontal="center" vertical="center"/>
    </xf>
    <xf numFmtId="0" fontId="8" fillId="3" borderId="1" xfId="0" applyFont="1" applyFill="1" applyBorder="1" applyAlignment="1">
      <alignment horizontal="left"/>
    </xf>
    <xf numFmtId="0" fontId="4" fillId="3" borderId="3" xfId="0" applyFont="1" applyFill="1" applyBorder="1" applyAlignment="1">
      <alignment horizontal="center"/>
    </xf>
    <xf numFmtId="0" fontId="0" fillId="2" borderId="5" xfId="0" applyFill="1" applyBorder="1" applyAlignment="1">
      <alignment horizontal="center" vertical="center"/>
    </xf>
    <xf numFmtId="0" fontId="0" fillId="11" borderId="8" xfId="0" applyFill="1" applyBorder="1" applyAlignment="1">
      <alignment horizontal="center" vertical="center"/>
    </xf>
    <xf numFmtId="0" fontId="0" fillId="0" borderId="0" xfId="0" applyAlignment="1">
      <alignment horizontal="center" vertical="center"/>
    </xf>
    <xf numFmtId="0" fontId="4" fillId="3" borderId="2" xfId="0" applyFont="1" applyFill="1" applyBorder="1" applyAlignment="1">
      <alignment horizontal="center"/>
    </xf>
    <xf numFmtId="0" fontId="4" fillId="3" borderId="4" xfId="0" applyFont="1" applyFill="1" applyBorder="1" applyAlignment="1">
      <alignment horizontal="center"/>
    </xf>
    <xf numFmtId="0" fontId="4" fillId="3" borderId="15" xfId="0" applyFont="1" applyFill="1" applyBorder="1" applyAlignment="1">
      <alignment horizontal="center"/>
    </xf>
    <xf numFmtId="0" fontId="4" fillId="3" borderId="16" xfId="0" applyFont="1" applyFill="1" applyBorder="1" applyAlignment="1">
      <alignment horizontal="center"/>
    </xf>
    <xf numFmtId="0" fontId="0" fillId="2" borderId="14" xfId="0" applyFill="1" applyBorder="1" applyAlignment="1">
      <alignment horizontal="center" vertical="center"/>
    </xf>
    <xf numFmtId="0" fontId="0" fillId="0" borderId="6" xfId="0" applyBorder="1" applyAlignment="1">
      <alignment horizontal="center" vertical="center"/>
    </xf>
    <xf numFmtId="0" fontId="0" fillId="11" borderId="14" xfId="0" applyFill="1" applyBorder="1" applyAlignment="1">
      <alignment horizontal="center" vertical="center"/>
    </xf>
    <xf numFmtId="0" fontId="0" fillId="11" borderId="6" xfId="0" applyFill="1" applyBorder="1" applyAlignment="1">
      <alignment horizontal="center" vertical="center"/>
    </xf>
    <xf numFmtId="0" fontId="0" fillId="0" borderId="14"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13" xfId="0"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0" fillId="6" borderId="8" xfId="0" applyFill="1" applyBorder="1" applyAlignment="1">
      <alignment horizontal="center" vertical="center"/>
    </xf>
    <xf numFmtId="0" fontId="0" fillId="6" borderId="5" xfId="0" applyFill="1" applyBorder="1" applyAlignment="1">
      <alignment horizontal="center" vertical="center"/>
    </xf>
    <xf numFmtId="0" fontId="0" fillId="9" borderId="14" xfId="0" applyFill="1" applyBorder="1" applyAlignment="1">
      <alignment horizontal="center" vertical="center"/>
    </xf>
    <xf numFmtId="0" fontId="0" fillId="9" borderId="13" xfId="0" applyFill="1" applyBorder="1" applyAlignment="1">
      <alignment horizontal="center" vertical="center"/>
    </xf>
    <xf numFmtId="0" fontId="4" fillId="3" borderId="19" xfId="0" applyFont="1" applyFill="1" applyBorder="1" applyAlignment="1">
      <alignment horizontal="center" vertical="center"/>
    </xf>
    <xf numFmtId="0" fontId="0" fillId="2" borderId="6" xfId="0" applyFill="1" applyBorder="1" applyAlignment="1">
      <alignment horizontal="center" vertical="center"/>
    </xf>
    <xf numFmtId="0" fontId="0" fillId="0" borderId="9" xfId="0" applyBorder="1" applyAlignment="1">
      <alignment horizontal="center" vertical="center"/>
    </xf>
    <xf numFmtId="0" fontId="0" fillId="11" borderId="9" xfId="0" applyFill="1" applyBorder="1" applyAlignment="1">
      <alignment horizontal="center" vertical="center"/>
    </xf>
    <xf numFmtId="0" fontId="0" fillId="10" borderId="9" xfId="0" applyFill="1" applyBorder="1" applyAlignment="1">
      <alignment horizontal="center" vertical="center"/>
    </xf>
    <xf numFmtId="0" fontId="5" fillId="12" borderId="9" xfId="0" applyFont="1" applyFill="1" applyBorder="1" applyAlignment="1">
      <alignment horizontal="center" vertical="center"/>
    </xf>
    <xf numFmtId="0" fontId="9" fillId="0" borderId="9" xfId="0" applyFont="1" applyBorder="1" applyAlignment="1">
      <alignment horizontal="center" vertical="center"/>
    </xf>
    <xf numFmtId="0" fontId="0" fillId="11" borderId="7" xfId="0" applyFill="1" applyBorder="1" applyAlignment="1">
      <alignment horizontal="center" vertical="center"/>
    </xf>
    <xf numFmtId="0" fontId="5" fillId="0" borderId="9" xfId="0" applyFont="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22" xfId="0" applyBorder="1" applyAlignment="1">
      <alignment horizontal="center" vertical="center"/>
    </xf>
    <xf numFmtId="0" fontId="4" fillId="3" borderId="23" xfId="0" applyFont="1" applyFill="1" applyBorder="1" applyAlignment="1">
      <alignment horizontal="center" vertical="center"/>
    </xf>
    <xf numFmtId="0" fontId="0" fillId="2" borderId="24" xfId="0" applyFill="1" applyBorder="1" applyAlignment="1">
      <alignment horizontal="center" vertical="center"/>
    </xf>
    <xf numFmtId="0" fontId="0" fillId="0" borderId="11" xfId="0" applyBorder="1" applyAlignment="1">
      <alignment horizontal="center" vertical="center"/>
    </xf>
    <xf numFmtId="0" fontId="0" fillId="0" borderId="9" xfId="0" applyBorder="1" applyAlignment="1">
      <alignment horizontal="center" vertical="center" wrapText="1"/>
    </xf>
    <xf numFmtId="0" fontId="0" fillId="0" borderId="25" xfId="0" applyBorder="1" applyAlignment="1">
      <alignment horizontal="center" vertical="center"/>
    </xf>
    <xf numFmtId="0" fontId="0" fillId="0" borderId="25" xfId="0" applyBorder="1" applyAlignment="1">
      <alignment horizontal="center" vertical="center" wrapText="1"/>
    </xf>
    <xf numFmtId="0" fontId="5" fillId="12" borderId="7" xfId="0" applyFont="1" applyFill="1" applyBorder="1" applyAlignment="1">
      <alignment horizontal="center" vertical="center"/>
    </xf>
    <xf numFmtId="0" fontId="9" fillId="13" borderId="9" xfId="0" applyFont="1" applyFill="1" applyBorder="1" applyAlignment="1">
      <alignment horizontal="center" vertical="center" wrapText="1"/>
    </xf>
    <xf numFmtId="0" fontId="9" fillId="13" borderId="9" xfId="0" applyFont="1" applyFill="1" applyBorder="1" applyAlignment="1">
      <alignment horizontal="center" vertical="center"/>
    </xf>
    <xf numFmtId="0" fontId="0" fillId="6" borderId="21" xfId="0" applyFill="1" applyBorder="1" applyAlignment="1">
      <alignment horizontal="center" vertical="center"/>
    </xf>
    <xf numFmtId="0" fontId="0" fillId="0" borderId="26" xfId="0" applyBorder="1" applyAlignment="1">
      <alignment horizontal="center" vertical="center"/>
    </xf>
    <xf numFmtId="0" fontId="0" fillId="0" borderId="6" xfId="0" applyBorder="1" applyAlignment="1">
      <alignment horizontal="center" vertical="center" wrapText="1"/>
    </xf>
    <xf numFmtId="0" fontId="0" fillId="9" borderId="20" xfId="0" applyFill="1" applyBorder="1" applyAlignment="1">
      <alignment horizontal="center" vertical="center"/>
    </xf>
    <xf numFmtId="0" fontId="5" fillId="3" borderId="8" xfId="0" applyFont="1" applyFill="1" applyBorder="1" applyAlignment="1">
      <alignment horizontal="center" vertical="center" wrapText="1"/>
    </xf>
    <xf numFmtId="0" fontId="11" fillId="0" borderId="1" xfId="0" applyFont="1" applyBorder="1" applyAlignment="1">
      <alignment horizontal="left" wrapText="1"/>
    </xf>
    <xf numFmtId="0" fontId="11" fillId="0" borderId="10" xfId="0" applyFont="1" applyBorder="1" applyAlignment="1">
      <alignment horizontal="left" wrapText="1"/>
    </xf>
    <xf numFmtId="0" fontId="11" fillId="0" borderId="17" xfId="0" applyFont="1" applyBorder="1" applyAlignment="1">
      <alignment horizontal="left" wrapText="1"/>
    </xf>
    <xf numFmtId="0" fontId="7" fillId="2" borderId="1" xfId="0" applyFont="1" applyFill="1" applyBorder="1" applyAlignment="1">
      <alignment horizontal="left" wrapText="1"/>
    </xf>
    <xf numFmtId="0" fontId="7" fillId="2" borderId="10" xfId="0" applyFont="1" applyFill="1" applyBorder="1" applyAlignment="1">
      <alignment horizontal="left" wrapText="1"/>
    </xf>
    <xf numFmtId="0" fontId="7" fillId="2" borderId="11" xfId="0" applyFont="1" applyFill="1" applyBorder="1" applyAlignment="1">
      <alignment horizontal="left" wrapText="1"/>
    </xf>
    <xf numFmtId="0" fontId="7" fillId="2" borderId="27" xfId="0" applyFont="1" applyFill="1" applyBorder="1" applyAlignment="1">
      <alignment horizontal="left" wrapText="1"/>
    </xf>
    <xf numFmtId="0" fontId="7" fillId="2" borderId="28" xfId="0" applyFont="1" applyFill="1" applyBorder="1" applyAlignment="1">
      <alignment horizontal="left" wrapText="1"/>
    </xf>
    <xf numFmtId="0" fontId="7" fillId="2" borderId="25" xfId="0" applyFont="1" applyFill="1" applyBorder="1" applyAlignment="1">
      <alignment horizontal="left" wrapText="1"/>
    </xf>
    <xf numFmtId="0" fontId="7" fillId="2" borderId="1"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11" xfId="0" applyFont="1" applyFill="1" applyBorder="1" applyAlignment="1">
      <alignment horizontal="left" vertical="top" wrapText="1"/>
    </xf>
    <xf numFmtId="0" fontId="7" fillId="2" borderId="27" xfId="0" applyFont="1" applyFill="1" applyBorder="1" applyAlignment="1">
      <alignment horizontal="left" vertical="top" wrapText="1"/>
    </xf>
    <xf numFmtId="0" fontId="7" fillId="2" borderId="28" xfId="0" applyFont="1" applyFill="1" applyBorder="1" applyAlignment="1">
      <alignment horizontal="left" vertical="top" wrapText="1"/>
    </xf>
    <xf numFmtId="0" fontId="7" fillId="2" borderId="25" xfId="0" applyFont="1" applyFill="1" applyBorder="1" applyAlignment="1">
      <alignment horizontal="left" vertical="top" wrapText="1"/>
    </xf>
    <xf numFmtId="0" fontId="8" fillId="3" borderId="29" xfId="0" applyFont="1" applyFill="1" applyBorder="1" applyAlignment="1">
      <alignment horizontal="left" vertical="top" wrapText="1"/>
    </xf>
    <xf numFmtId="0" fontId="8" fillId="3" borderId="30" xfId="0" applyFont="1" applyFill="1" applyBorder="1" applyAlignment="1">
      <alignment horizontal="left" vertical="top" wrapText="1"/>
    </xf>
    <xf numFmtId="0" fontId="8" fillId="3" borderId="31" xfId="0" applyFont="1" applyFill="1" applyBorder="1" applyAlignment="1">
      <alignment horizontal="left" vertical="top" wrapText="1"/>
    </xf>
    <xf numFmtId="0" fontId="7" fillId="2" borderId="29" xfId="0" applyFont="1" applyFill="1" applyBorder="1" applyAlignment="1">
      <alignment horizontal="left" wrapText="1"/>
    </xf>
    <xf numFmtId="0" fontId="7" fillId="2" borderId="30" xfId="0" applyFont="1" applyFill="1" applyBorder="1" applyAlignment="1">
      <alignment horizontal="left" wrapText="1"/>
    </xf>
    <xf numFmtId="0" fontId="7" fillId="2" borderId="31" xfId="0" applyFont="1" applyFill="1" applyBorder="1" applyAlignment="1">
      <alignment horizontal="left" wrapText="1"/>
    </xf>
    <xf numFmtId="0" fontId="8" fillId="3" borderId="1" xfId="0" applyFont="1" applyFill="1" applyBorder="1" applyAlignment="1">
      <alignment horizontal="left" vertical="top" wrapText="1"/>
    </xf>
    <xf numFmtId="0" fontId="8" fillId="3" borderId="10" xfId="0" applyFont="1" applyFill="1" applyBorder="1" applyAlignment="1">
      <alignment horizontal="left" vertical="top" wrapText="1"/>
    </xf>
    <xf numFmtId="0" fontId="8" fillId="3" borderId="11" xfId="0" applyFont="1" applyFill="1" applyBorder="1" applyAlignment="1">
      <alignment horizontal="left" vertical="top" wrapText="1"/>
    </xf>
  </cellXfs>
  <cellStyles count="1">
    <cellStyle name="Standard" xfId="0" builtinId="0"/>
  </cellStyles>
  <dxfs count="0"/>
  <tableStyles count="0" defaultTableStyle="TableStyleMedium2" defaultPivotStyle="PivotStyleLight16"/>
  <colors>
    <mruColors>
      <color rgb="FFEFFFEF"/>
      <color rgb="FFFFE7DB"/>
      <color rgb="FFDDEBF7"/>
      <color rgb="FFE2F0DB"/>
      <color rgb="FFD0CECE"/>
      <color rgb="FF757171"/>
      <color rgb="FFEFFFEE"/>
      <color rgb="FFEFFFED"/>
      <color rgb="FFF0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6BEB2-A2FE-2E47-A612-344EF29B5F94}">
  <dimension ref="A1:Q156"/>
  <sheetViews>
    <sheetView tabSelected="1" zoomScale="125" zoomScaleNormal="82" workbookViewId="0">
      <pane xSplit="1" ySplit="1" topLeftCell="B2" activePane="bottomRight" state="frozen"/>
      <selection pane="topRight" activeCell="B1" sqref="B1"/>
      <selection pane="bottomLeft" activeCell="A2" sqref="A2"/>
      <selection pane="bottomRight" activeCell="B2" sqref="A1:P116"/>
    </sheetView>
  </sheetViews>
  <sheetFormatPr baseColWidth="10" defaultRowHeight="15.75" outlineLevelRow="1"/>
  <cols>
    <col min="1" max="1" width="5.375" style="1" customWidth="1"/>
    <col min="2" max="4" width="31.125" style="1" customWidth="1"/>
    <col min="5" max="5" width="8.125" style="28" customWidth="1"/>
    <col min="6" max="6" width="9" style="28" customWidth="1"/>
    <col min="7" max="8" width="8.125" style="28" customWidth="1"/>
    <col min="9" max="9" width="8.875" style="28" customWidth="1"/>
    <col min="10" max="11" width="8.125" style="28" customWidth="1"/>
    <col min="12" max="12" width="9.125" style="28" customWidth="1"/>
    <col min="13" max="14" width="8.125" style="28" customWidth="1"/>
    <col min="15" max="15" width="9" style="28" customWidth="1"/>
    <col min="16" max="16" width="8.125" style="28" customWidth="1"/>
    <col min="17" max="17" width="63.125" customWidth="1"/>
  </cols>
  <sheetData>
    <row r="1" spans="1:17" ht="21">
      <c r="A1" s="74" t="s">
        <v>130</v>
      </c>
      <c r="B1" s="75"/>
      <c r="C1" s="75"/>
      <c r="D1" s="76"/>
      <c r="E1" s="29"/>
      <c r="F1" s="25" t="s">
        <v>98</v>
      </c>
      <c r="G1" s="30"/>
      <c r="H1" s="31"/>
      <c r="I1" s="25" t="s">
        <v>99</v>
      </c>
      <c r="J1" s="32"/>
      <c r="K1" s="31"/>
      <c r="L1" s="25" t="s">
        <v>100</v>
      </c>
      <c r="M1" s="30"/>
      <c r="N1" s="31"/>
      <c r="O1" s="25" t="s">
        <v>101</v>
      </c>
      <c r="P1" s="30"/>
    </row>
    <row r="2" spans="1:17" s="9" customFormat="1" ht="30" customHeight="1">
      <c r="A2" s="7"/>
      <c r="B2" s="15" t="s">
        <v>95</v>
      </c>
      <c r="C2" s="16" t="s">
        <v>96</v>
      </c>
      <c r="D2" s="17" t="s">
        <v>97</v>
      </c>
      <c r="E2" s="5" t="s">
        <v>103</v>
      </c>
      <c r="F2" s="73" t="s">
        <v>131</v>
      </c>
      <c r="G2" s="4" t="s">
        <v>102</v>
      </c>
      <c r="H2" s="5" t="s">
        <v>103</v>
      </c>
      <c r="I2" s="73" t="s">
        <v>131</v>
      </c>
      <c r="J2" s="4" t="s">
        <v>102</v>
      </c>
      <c r="K2" s="5" t="s">
        <v>103</v>
      </c>
      <c r="L2" s="73" t="s">
        <v>131</v>
      </c>
      <c r="M2" s="4" t="s">
        <v>102</v>
      </c>
      <c r="N2" s="5" t="s">
        <v>103</v>
      </c>
      <c r="O2" s="73" t="s">
        <v>131</v>
      </c>
      <c r="P2" s="4" t="s">
        <v>102</v>
      </c>
      <c r="Q2" s="8"/>
    </row>
    <row r="3" spans="1:17" s="9" customFormat="1" ht="14.1" customHeight="1">
      <c r="A3" s="24" t="s">
        <v>266</v>
      </c>
      <c r="B3" s="21"/>
      <c r="C3" s="21"/>
      <c r="D3" s="22"/>
      <c r="E3" s="23"/>
      <c r="F3" s="6">
        <f>SUM(F4,F11,F17,F22,F31,F40)</f>
        <v>280</v>
      </c>
      <c r="G3" s="48"/>
      <c r="H3" s="60"/>
      <c r="I3" s="6">
        <f>SUM(I4,I11,I17,I22,I31,I40)</f>
        <v>300</v>
      </c>
      <c r="J3" s="48"/>
      <c r="K3" s="60"/>
      <c r="L3" s="6">
        <f>SUM(L4,L11,L17,L22,L31,L40)</f>
        <v>160</v>
      </c>
      <c r="M3" s="48"/>
      <c r="N3" s="60"/>
      <c r="O3" s="6">
        <f>SUM(O4,O11,O17,O22,O31,O40)</f>
        <v>160</v>
      </c>
      <c r="P3" s="48"/>
    </row>
    <row r="4" spans="1:17" ht="15.95" customHeight="1">
      <c r="A4" s="77" t="s">
        <v>94</v>
      </c>
      <c r="B4" s="78"/>
      <c r="C4" s="78"/>
      <c r="D4" s="79"/>
      <c r="E4" s="33"/>
      <c r="F4" s="26">
        <f>SUM(F5:F10)</f>
        <v>8</v>
      </c>
      <c r="G4" s="49"/>
      <c r="H4" s="61"/>
      <c r="I4" s="26">
        <f t="shared" ref="I4:O4" si="0">SUM(I5:I10)</f>
        <v>2</v>
      </c>
      <c r="J4" s="49"/>
      <c r="K4" s="61"/>
      <c r="L4" s="26">
        <f t="shared" si="0"/>
        <v>5</v>
      </c>
      <c r="M4" s="49"/>
      <c r="N4" s="61"/>
      <c r="O4" s="26">
        <f t="shared" si="0"/>
        <v>2</v>
      </c>
      <c r="P4" s="49"/>
    </row>
    <row r="5" spans="1:17" ht="36" outlineLevel="1">
      <c r="A5" s="3" t="s">
        <v>0</v>
      </c>
      <c r="B5" s="11" t="s">
        <v>132</v>
      </c>
      <c r="C5" s="10"/>
      <c r="D5" s="10"/>
      <c r="E5" s="46"/>
      <c r="F5" s="38"/>
      <c r="G5" s="50"/>
      <c r="H5" s="37"/>
      <c r="I5" s="39"/>
      <c r="J5" s="62"/>
      <c r="K5" s="40"/>
      <c r="L5" s="38"/>
      <c r="M5" s="34"/>
      <c r="N5" s="40"/>
      <c r="O5" s="39"/>
      <c r="P5" s="34"/>
    </row>
    <row r="6" spans="1:17" ht="36" outlineLevel="1">
      <c r="A6" s="3" t="s">
        <v>1</v>
      </c>
      <c r="B6" s="11" t="s">
        <v>133</v>
      </c>
      <c r="C6" s="10"/>
      <c r="D6" s="10"/>
      <c r="E6" s="46"/>
      <c r="F6" s="38"/>
      <c r="G6" s="50"/>
      <c r="H6" s="46"/>
      <c r="I6" s="39"/>
      <c r="J6" s="62"/>
      <c r="K6" s="47"/>
      <c r="L6" s="38"/>
      <c r="M6" s="34"/>
      <c r="N6" s="47"/>
      <c r="O6" s="39"/>
      <c r="P6" s="34"/>
    </row>
    <row r="7" spans="1:17" ht="48" outlineLevel="1">
      <c r="A7" s="3" t="s">
        <v>2</v>
      </c>
      <c r="B7" s="11" t="s">
        <v>134</v>
      </c>
      <c r="C7" s="13" t="s">
        <v>135</v>
      </c>
      <c r="D7" s="14" t="s">
        <v>136</v>
      </c>
      <c r="E7" s="46"/>
      <c r="F7" s="44">
        <v>5</v>
      </c>
      <c r="G7" s="50"/>
      <c r="H7" s="37"/>
      <c r="I7" s="39"/>
      <c r="J7" s="52" t="s">
        <v>123</v>
      </c>
      <c r="K7" s="40"/>
      <c r="L7" s="38"/>
      <c r="M7" s="68" t="s">
        <v>126</v>
      </c>
      <c r="N7" s="40"/>
      <c r="O7" s="39"/>
      <c r="P7" s="34"/>
    </row>
    <row r="8" spans="1:17" ht="36" outlineLevel="1">
      <c r="A8" s="3" t="s">
        <v>3</v>
      </c>
      <c r="B8" s="11" t="s">
        <v>137</v>
      </c>
      <c r="C8" s="10"/>
      <c r="D8" s="10"/>
      <c r="E8" s="46"/>
      <c r="F8" s="38"/>
      <c r="G8" s="50"/>
      <c r="H8" s="37"/>
      <c r="I8" s="39"/>
      <c r="J8" s="62"/>
      <c r="K8" s="40"/>
      <c r="L8" s="38"/>
      <c r="M8" s="34"/>
      <c r="N8" s="40"/>
      <c r="O8" s="39"/>
      <c r="P8" s="34"/>
    </row>
    <row r="9" spans="1:17" ht="24" outlineLevel="1">
      <c r="A9" s="3" t="s">
        <v>32</v>
      </c>
      <c r="B9" s="11" t="s">
        <v>92</v>
      </c>
      <c r="C9" s="13" t="s">
        <v>92</v>
      </c>
      <c r="D9" s="10"/>
      <c r="E9" s="46"/>
      <c r="F9" s="44">
        <v>3</v>
      </c>
      <c r="G9" s="50"/>
      <c r="H9" s="46"/>
      <c r="I9" s="45">
        <v>2</v>
      </c>
      <c r="J9" s="62"/>
      <c r="K9" s="47"/>
      <c r="L9" s="44">
        <v>5</v>
      </c>
      <c r="M9" s="34"/>
      <c r="N9" s="40"/>
      <c r="O9" s="45">
        <v>2</v>
      </c>
      <c r="P9" s="34"/>
    </row>
    <row r="10" spans="1:17" ht="24" outlineLevel="1">
      <c r="A10" s="3" t="s">
        <v>33</v>
      </c>
      <c r="B10" s="11" t="s">
        <v>93</v>
      </c>
      <c r="C10" s="10"/>
      <c r="D10" s="10"/>
      <c r="E10" s="46"/>
      <c r="F10" s="38"/>
      <c r="G10" s="50"/>
      <c r="H10" s="37"/>
      <c r="I10" s="39"/>
      <c r="J10" s="62"/>
      <c r="K10" s="40"/>
      <c r="L10" s="38"/>
      <c r="M10" s="34"/>
      <c r="N10" s="40"/>
      <c r="O10" s="39"/>
      <c r="P10" s="34"/>
    </row>
    <row r="11" spans="1:17" ht="15.95" customHeight="1">
      <c r="A11" s="77" t="s">
        <v>273</v>
      </c>
      <c r="B11" s="78"/>
      <c r="C11" s="78"/>
      <c r="D11" s="79"/>
      <c r="E11" s="33"/>
      <c r="F11" s="27">
        <f>SUM(F12:F16)</f>
        <v>45</v>
      </c>
      <c r="G11" s="51"/>
      <c r="H11" s="55"/>
      <c r="I11" s="27">
        <f>SUM(I12:I16)</f>
        <v>23</v>
      </c>
      <c r="J11" s="51"/>
      <c r="K11" s="55"/>
      <c r="L11" s="27">
        <f>SUM(L12:L16)</f>
        <v>5</v>
      </c>
      <c r="M11" s="51"/>
      <c r="N11" s="55"/>
      <c r="O11" s="27">
        <f>SUM(O12:O16)</f>
        <v>5</v>
      </c>
      <c r="P11" s="51"/>
    </row>
    <row r="12" spans="1:17" ht="24" outlineLevel="1">
      <c r="A12" s="3" t="s">
        <v>4</v>
      </c>
      <c r="B12" s="11" t="s">
        <v>138</v>
      </c>
      <c r="C12" s="13" t="s">
        <v>138</v>
      </c>
      <c r="D12" s="14" t="s">
        <v>138</v>
      </c>
      <c r="E12" s="46"/>
      <c r="F12" s="44">
        <v>35</v>
      </c>
      <c r="G12" s="52" t="s">
        <v>122</v>
      </c>
      <c r="H12" s="46"/>
      <c r="I12" s="45">
        <v>20</v>
      </c>
      <c r="J12" s="63"/>
      <c r="K12" s="47"/>
      <c r="L12" s="38"/>
      <c r="M12" s="68" t="s">
        <v>126</v>
      </c>
      <c r="N12" s="47"/>
      <c r="O12" s="39"/>
      <c r="P12" s="34"/>
    </row>
    <row r="13" spans="1:17" ht="36" outlineLevel="1">
      <c r="A13" s="3" t="s">
        <v>5</v>
      </c>
      <c r="B13" s="11" t="s">
        <v>139</v>
      </c>
      <c r="C13" s="13" t="s">
        <v>140</v>
      </c>
      <c r="D13" s="10"/>
      <c r="E13" s="46"/>
      <c r="F13" s="44">
        <v>5</v>
      </c>
      <c r="G13" s="50"/>
      <c r="H13" s="46"/>
      <c r="I13" s="39"/>
      <c r="J13" s="62"/>
      <c r="K13" s="47"/>
      <c r="L13" s="38"/>
      <c r="M13" s="34"/>
      <c r="N13" s="47"/>
      <c r="O13" s="39"/>
      <c r="P13" s="34"/>
    </row>
    <row r="14" spans="1:17" ht="24" outlineLevel="1">
      <c r="A14" s="3" t="s">
        <v>6</v>
      </c>
      <c r="B14" s="11" t="s">
        <v>141</v>
      </c>
      <c r="C14" s="13" t="s">
        <v>142</v>
      </c>
      <c r="D14" s="10"/>
      <c r="E14" s="37"/>
      <c r="F14" s="38"/>
      <c r="G14" s="50"/>
      <c r="H14" s="46"/>
      <c r="I14" s="45">
        <v>3</v>
      </c>
      <c r="J14" s="62"/>
      <c r="K14" s="40"/>
      <c r="L14" s="38"/>
      <c r="M14" s="34"/>
      <c r="N14" s="40"/>
      <c r="O14" s="39"/>
      <c r="P14" s="34"/>
    </row>
    <row r="15" spans="1:17" ht="48" outlineLevel="1">
      <c r="A15" s="3" t="s">
        <v>7</v>
      </c>
      <c r="B15" s="11" t="s">
        <v>143</v>
      </c>
      <c r="C15" s="13" t="s">
        <v>144</v>
      </c>
      <c r="D15" s="10"/>
      <c r="E15" s="46"/>
      <c r="F15" s="44">
        <v>5</v>
      </c>
      <c r="G15" s="50"/>
      <c r="H15" s="46"/>
      <c r="I15" s="39"/>
      <c r="J15" s="62"/>
      <c r="K15" s="47"/>
      <c r="L15" s="38"/>
      <c r="M15" s="34"/>
      <c r="N15" s="40"/>
      <c r="O15" s="39"/>
      <c r="P15" s="34"/>
    </row>
    <row r="16" spans="1:17" ht="24" outlineLevel="1">
      <c r="A16" s="3" t="s">
        <v>79</v>
      </c>
      <c r="B16" s="10"/>
      <c r="C16" s="13" t="s">
        <v>145</v>
      </c>
      <c r="D16" s="10"/>
      <c r="E16" s="37"/>
      <c r="F16" s="38"/>
      <c r="G16" s="50"/>
      <c r="H16" s="37"/>
      <c r="I16" s="38"/>
      <c r="J16" s="64"/>
      <c r="K16" s="40"/>
      <c r="L16" s="44">
        <v>5</v>
      </c>
      <c r="M16" s="50"/>
      <c r="N16" s="40"/>
      <c r="O16" s="44">
        <v>5</v>
      </c>
      <c r="P16" s="34"/>
    </row>
    <row r="17" spans="1:16" ht="15.95" customHeight="1">
      <c r="A17" s="80" t="s">
        <v>128</v>
      </c>
      <c r="B17" s="81"/>
      <c r="C17" s="81"/>
      <c r="D17" s="82"/>
      <c r="E17" s="35"/>
      <c r="F17" s="27">
        <f>SUM(F18:F21)</f>
        <v>15</v>
      </c>
      <c r="G17" s="51"/>
      <c r="H17" s="55"/>
      <c r="I17" s="27">
        <f>SUM(I18:I21)</f>
        <v>15</v>
      </c>
      <c r="J17" s="51"/>
      <c r="K17" s="55"/>
      <c r="L17" s="27">
        <f>SUM(L18:L21)</f>
        <v>20</v>
      </c>
      <c r="M17" s="51"/>
      <c r="N17" s="55"/>
      <c r="O17" s="27">
        <f>SUM(O18:O21)</f>
        <v>30</v>
      </c>
      <c r="P17" s="51"/>
    </row>
    <row r="18" spans="1:16" ht="48" outlineLevel="1">
      <c r="A18" s="10" t="s">
        <v>67</v>
      </c>
      <c r="B18" s="10"/>
      <c r="C18" s="13" t="s">
        <v>146</v>
      </c>
      <c r="D18" s="10"/>
      <c r="E18" s="37"/>
      <c r="F18" s="38"/>
      <c r="G18" s="50"/>
      <c r="H18" s="37"/>
      <c r="I18" s="39"/>
      <c r="J18" s="63"/>
      <c r="K18" s="40"/>
      <c r="L18" s="44">
        <v>15</v>
      </c>
      <c r="M18" s="34"/>
      <c r="N18" s="40"/>
      <c r="O18" s="45">
        <v>20</v>
      </c>
      <c r="P18" s="34"/>
    </row>
    <row r="19" spans="1:16" ht="36" outlineLevel="1">
      <c r="A19" s="10" t="s">
        <v>8</v>
      </c>
      <c r="B19" s="11" t="s">
        <v>104</v>
      </c>
      <c r="C19" s="13" t="s">
        <v>147</v>
      </c>
      <c r="D19" s="14" t="s">
        <v>104</v>
      </c>
      <c r="E19" s="46"/>
      <c r="F19" s="38"/>
      <c r="G19" s="50"/>
      <c r="H19" s="46"/>
      <c r="I19" s="45">
        <v>5</v>
      </c>
      <c r="J19" s="65"/>
      <c r="K19" s="47"/>
      <c r="L19" s="38"/>
      <c r="M19" s="68" t="s">
        <v>126</v>
      </c>
      <c r="N19" s="47"/>
      <c r="O19" s="45">
        <v>5</v>
      </c>
      <c r="P19" s="34"/>
    </row>
    <row r="20" spans="1:16" ht="36" outlineLevel="1">
      <c r="A20" s="10" t="s">
        <v>80</v>
      </c>
      <c r="B20" s="10"/>
      <c r="C20" s="13" t="s">
        <v>148</v>
      </c>
      <c r="D20" s="10"/>
      <c r="E20" s="37"/>
      <c r="F20" s="44">
        <v>15</v>
      </c>
      <c r="G20" s="50"/>
      <c r="H20" s="37"/>
      <c r="I20" s="45">
        <v>10</v>
      </c>
      <c r="J20" s="65"/>
      <c r="K20" s="40"/>
      <c r="L20" s="38"/>
      <c r="M20" s="34"/>
      <c r="N20" s="40"/>
      <c r="O20" s="39"/>
      <c r="P20" s="34"/>
    </row>
    <row r="21" spans="1:16" ht="96" outlineLevel="1">
      <c r="A21" s="10" t="s">
        <v>34</v>
      </c>
      <c r="B21" s="11" t="s">
        <v>149</v>
      </c>
      <c r="C21" s="13" t="s">
        <v>150</v>
      </c>
      <c r="D21" s="10"/>
      <c r="E21" s="37"/>
      <c r="F21" s="38"/>
      <c r="G21" s="50"/>
      <c r="H21" s="37"/>
      <c r="I21" s="39"/>
      <c r="J21" s="62"/>
      <c r="K21" s="40"/>
      <c r="L21" s="44">
        <v>5</v>
      </c>
      <c r="M21" s="34"/>
      <c r="N21" s="47"/>
      <c r="O21" s="45">
        <v>5</v>
      </c>
      <c r="P21" s="34"/>
    </row>
    <row r="22" spans="1:16" ht="15.95" customHeight="1">
      <c r="A22" s="77" t="s">
        <v>267</v>
      </c>
      <c r="B22" s="78"/>
      <c r="C22" s="78"/>
      <c r="D22" s="79"/>
      <c r="E22" s="35"/>
      <c r="F22" s="27">
        <f>SUM(F23:F30)</f>
        <v>52</v>
      </c>
      <c r="G22" s="51"/>
      <c r="H22" s="55"/>
      <c r="I22" s="27">
        <f t="shared" ref="I22:O22" si="1">SUM(I23:I30)</f>
        <v>50</v>
      </c>
      <c r="J22" s="51"/>
      <c r="K22" s="55"/>
      <c r="L22" s="27">
        <f t="shared" si="1"/>
        <v>50</v>
      </c>
      <c r="M22" s="51"/>
      <c r="N22" s="55"/>
      <c r="O22" s="27">
        <f t="shared" si="1"/>
        <v>23</v>
      </c>
      <c r="P22" s="51"/>
    </row>
    <row r="23" spans="1:16" ht="96" outlineLevel="1">
      <c r="A23" s="10" t="s">
        <v>35</v>
      </c>
      <c r="B23" s="11" t="s">
        <v>151</v>
      </c>
      <c r="C23" s="13" t="s">
        <v>152</v>
      </c>
      <c r="D23" s="14" t="s">
        <v>153</v>
      </c>
      <c r="E23" s="46"/>
      <c r="F23" s="38"/>
      <c r="G23" s="52" t="s">
        <v>122</v>
      </c>
      <c r="H23" s="37"/>
      <c r="I23" s="45">
        <v>10</v>
      </c>
      <c r="J23" s="62"/>
      <c r="K23" s="40"/>
      <c r="L23" s="44">
        <v>10</v>
      </c>
      <c r="M23" s="68" t="s">
        <v>127</v>
      </c>
      <c r="N23" s="40"/>
      <c r="O23" s="45">
        <v>10</v>
      </c>
      <c r="P23" s="34"/>
    </row>
    <row r="24" spans="1:16" ht="36" outlineLevel="1">
      <c r="A24" s="10" t="s">
        <v>36</v>
      </c>
      <c r="B24" s="11" t="s">
        <v>154</v>
      </c>
      <c r="C24" s="13" t="s">
        <v>155</v>
      </c>
      <c r="D24" s="10"/>
      <c r="E24" s="46"/>
      <c r="F24" s="44">
        <v>5</v>
      </c>
      <c r="G24" s="50"/>
      <c r="H24" s="37"/>
      <c r="I24" s="39"/>
      <c r="J24" s="62"/>
      <c r="K24" s="40"/>
      <c r="L24" s="38"/>
      <c r="M24" s="34"/>
      <c r="N24" s="40"/>
      <c r="O24" s="39"/>
      <c r="P24" s="34"/>
    </row>
    <row r="25" spans="1:16" ht="36" outlineLevel="1">
      <c r="A25" s="10" t="s">
        <v>37</v>
      </c>
      <c r="B25" s="11" t="s">
        <v>156</v>
      </c>
      <c r="C25" s="13" t="s">
        <v>157</v>
      </c>
      <c r="D25" s="10"/>
      <c r="E25" s="37"/>
      <c r="F25" s="44">
        <v>5</v>
      </c>
      <c r="G25" s="50"/>
      <c r="H25" s="46"/>
      <c r="I25" s="45">
        <v>5</v>
      </c>
      <c r="J25" s="62"/>
      <c r="K25" s="47"/>
      <c r="L25" s="44">
        <v>5</v>
      </c>
      <c r="M25" s="34"/>
      <c r="N25" s="40"/>
      <c r="O25" s="39"/>
      <c r="P25" s="34"/>
    </row>
    <row r="26" spans="1:16" ht="36" outlineLevel="1">
      <c r="A26" s="10" t="s">
        <v>38</v>
      </c>
      <c r="B26" s="11" t="s">
        <v>158</v>
      </c>
      <c r="C26" s="13" t="s">
        <v>159</v>
      </c>
      <c r="D26" s="10"/>
      <c r="E26" s="37"/>
      <c r="F26" s="44">
        <v>2</v>
      </c>
      <c r="G26" s="50"/>
      <c r="H26" s="37"/>
      <c r="I26" s="45">
        <v>2</v>
      </c>
      <c r="J26" s="62"/>
      <c r="K26" s="40"/>
      <c r="L26" s="44">
        <v>2</v>
      </c>
      <c r="M26" s="34"/>
      <c r="N26" s="47"/>
      <c r="O26" s="39"/>
      <c r="P26" s="34"/>
    </row>
    <row r="27" spans="1:16" ht="48" outlineLevel="1">
      <c r="A27" s="10" t="s">
        <v>39</v>
      </c>
      <c r="B27" s="11" t="s">
        <v>160</v>
      </c>
      <c r="C27" s="13" t="s">
        <v>160</v>
      </c>
      <c r="D27" s="14" t="s">
        <v>160</v>
      </c>
      <c r="E27" s="46"/>
      <c r="F27" s="38"/>
      <c r="G27" s="52" t="s">
        <v>122</v>
      </c>
      <c r="H27" s="46"/>
      <c r="I27" s="45">
        <v>3</v>
      </c>
      <c r="J27" s="52" t="s">
        <v>123</v>
      </c>
      <c r="K27" s="47"/>
      <c r="L27" s="44">
        <v>3</v>
      </c>
      <c r="M27" s="34"/>
      <c r="N27" s="40"/>
      <c r="O27" s="45">
        <v>3</v>
      </c>
      <c r="P27" s="34"/>
    </row>
    <row r="28" spans="1:16" ht="36" outlineLevel="1">
      <c r="A28" s="10" t="s">
        <v>40</v>
      </c>
      <c r="B28" s="11" t="s">
        <v>161</v>
      </c>
      <c r="C28" s="13" t="s">
        <v>162</v>
      </c>
      <c r="D28" s="10"/>
      <c r="E28" s="37"/>
      <c r="F28" s="38"/>
      <c r="G28" s="50"/>
      <c r="H28" s="37"/>
      <c r="I28" s="45">
        <v>5</v>
      </c>
      <c r="J28" s="65"/>
      <c r="K28" s="40"/>
      <c r="L28" s="38"/>
      <c r="M28" s="34"/>
      <c r="N28" s="47"/>
      <c r="O28" s="39"/>
      <c r="P28" s="34"/>
    </row>
    <row r="29" spans="1:16" ht="36" outlineLevel="1">
      <c r="A29" s="10" t="s">
        <v>81</v>
      </c>
      <c r="B29" s="11" t="s">
        <v>163</v>
      </c>
      <c r="C29" s="13" t="s">
        <v>163</v>
      </c>
      <c r="D29" s="10"/>
      <c r="E29" s="37"/>
      <c r="F29" s="38"/>
      <c r="G29" s="50"/>
      <c r="H29" s="37"/>
      <c r="I29" s="39"/>
      <c r="J29" s="65"/>
      <c r="K29" s="47"/>
      <c r="L29" s="44">
        <v>5</v>
      </c>
      <c r="M29" s="34"/>
      <c r="N29" s="40"/>
      <c r="O29" s="39"/>
      <c r="P29" s="34"/>
    </row>
    <row r="30" spans="1:16" ht="24" outlineLevel="1">
      <c r="A30" s="10" t="s">
        <v>82</v>
      </c>
      <c r="B30" s="11" t="s">
        <v>120</v>
      </c>
      <c r="C30" s="13" t="s">
        <v>120</v>
      </c>
      <c r="D30" s="10"/>
      <c r="E30" s="46"/>
      <c r="F30" s="44">
        <v>40</v>
      </c>
      <c r="G30" s="50"/>
      <c r="H30" s="46"/>
      <c r="I30" s="45">
        <v>25</v>
      </c>
      <c r="J30" s="62"/>
      <c r="K30" s="47"/>
      <c r="L30" s="44">
        <v>25</v>
      </c>
      <c r="M30" s="34"/>
      <c r="N30" s="47"/>
      <c r="O30" s="45">
        <v>10</v>
      </c>
      <c r="P30" s="34"/>
    </row>
    <row r="31" spans="1:16" ht="36" customHeight="1">
      <c r="A31" s="83" t="s">
        <v>274</v>
      </c>
      <c r="B31" s="84"/>
      <c r="C31" s="84"/>
      <c r="D31" s="85"/>
      <c r="E31" s="35"/>
      <c r="F31" s="27">
        <f>SUM(F32:F39)</f>
        <v>90</v>
      </c>
      <c r="G31" s="51"/>
      <c r="H31" s="55"/>
      <c r="I31" s="27">
        <f>SUM(I32:I39)</f>
        <v>130</v>
      </c>
      <c r="J31" s="51"/>
      <c r="K31" s="55"/>
      <c r="L31" s="27">
        <f>SUM(L32:L39)</f>
        <v>65</v>
      </c>
      <c r="M31" s="51"/>
      <c r="N31" s="55"/>
      <c r="O31" s="27">
        <f>SUM(O32:O39)</f>
        <v>50</v>
      </c>
      <c r="P31" s="51"/>
    </row>
    <row r="32" spans="1:16" ht="60" outlineLevel="1">
      <c r="A32" s="10" t="s">
        <v>41</v>
      </c>
      <c r="B32" s="11" t="s">
        <v>164</v>
      </c>
      <c r="C32" s="13" t="s">
        <v>165</v>
      </c>
      <c r="D32" s="10"/>
      <c r="E32" s="46"/>
      <c r="F32" s="44">
        <v>40</v>
      </c>
      <c r="G32" s="50"/>
      <c r="H32" s="46"/>
      <c r="I32" s="45">
        <v>30</v>
      </c>
      <c r="J32" s="62"/>
      <c r="K32" s="47"/>
      <c r="L32" s="44">
        <v>20</v>
      </c>
      <c r="M32" s="34"/>
      <c r="N32" s="47"/>
      <c r="O32" s="45">
        <v>20</v>
      </c>
      <c r="P32" s="34"/>
    </row>
    <row r="33" spans="1:16" ht="36" outlineLevel="1">
      <c r="A33" s="10" t="s">
        <v>42</v>
      </c>
      <c r="B33" s="10"/>
      <c r="C33" s="13" t="s">
        <v>166</v>
      </c>
      <c r="D33" s="10"/>
      <c r="E33" s="37"/>
      <c r="F33" s="38"/>
      <c r="G33" s="50"/>
      <c r="H33" s="37"/>
      <c r="I33" s="45">
        <v>7</v>
      </c>
      <c r="J33" s="62"/>
      <c r="K33" s="40"/>
      <c r="L33" s="38"/>
      <c r="M33" s="34"/>
      <c r="N33" s="40"/>
      <c r="O33" s="39"/>
      <c r="P33" s="34"/>
    </row>
    <row r="34" spans="1:16" ht="72" outlineLevel="1">
      <c r="A34" s="10" t="s">
        <v>43</v>
      </c>
      <c r="B34" s="11" t="s">
        <v>167</v>
      </c>
      <c r="C34" s="13" t="s">
        <v>168</v>
      </c>
      <c r="D34" s="14" t="s">
        <v>169</v>
      </c>
      <c r="E34" s="46"/>
      <c r="F34" s="38"/>
      <c r="G34" s="50"/>
      <c r="H34" s="46"/>
      <c r="I34" s="39"/>
      <c r="J34" s="63"/>
      <c r="K34" s="47"/>
      <c r="L34" s="44">
        <v>20</v>
      </c>
      <c r="M34" s="68" t="s">
        <v>126</v>
      </c>
      <c r="N34" s="47"/>
      <c r="O34" s="45">
        <v>10</v>
      </c>
      <c r="P34" s="34"/>
    </row>
    <row r="35" spans="1:16" ht="60" outlineLevel="1">
      <c r="A35" s="10" t="s">
        <v>83</v>
      </c>
      <c r="B35" s="11" t="s">
        <v>170</v>
      </c>
      <c r="C35" s="13" t="s">
        <v>171</v>
      </c>
      <c r="D35" s="14" t="s">
        <v>172</v>
      </c>
      <c r="E35" s="46"/>
      <c r="F35" s="38"/>
      <c r="G35" s="50"/>
      <c r="H35" s="46"/>
      <c r="I35" s="45">
        <v>30</v>
      </c>
      <c r="J35" s="65"/>
      <c r="K35" s="47"/>
      <c r="L35" s="38"/>
      <c r="M35" s="68" t="s">
        <v>126</v>
      </c>
      <c r="N35" s="47"/>
      <c r="O35" s="45">
        <v>10</v>
      </c>
      <c r="P35" s="34"/>
    </row>
    <row r="36" spans="1:16" ht="48" outlineLevel="1">
      <c r="A36" s="10" t="s">
        <v>44</v>
      </c>
      <c r="B36" s="11" t="s">
        <v>173</v>
      </c>
      <c r="C36" s="13" t="s">
        <v>174</v>
      </c>
      <c r="D36" s="14" t="s">
        <v>173</v>
      </c>
      <c r="E36" s="46"/>
      <c r="F36" s="44">
        <v>50</v>
      </c>
      <c r="G36" s="50"/>
      <c r="H36" s="46"/>
      <c r="I36" s="45">
        <v>50</v>
      </c>
      <c r="J36" s="62"/>
      <c r="K36" s="47"/>
      <c r="L36" s="44">
        <v>25</v>
      </c>
      <c r="M36" s="68" t="s">
        <v>126</v>
      </c>
      <c r="N36" s="47"/>
      <c r="O36" s="45">
        <v>10</v>
      </c>
      <c r="P36" s="34"/>
    </row>
    <row r="37" spans="1:16" ht="39" customHeight="1" outlineLevel="1">
      <c r="A37" s="10" t="s">
        <v>45</v>
      </c>
      <c r="B37" s="11" t="s">
        <v>175</v>
      </c>
      <c r="C37" s="13" t="s">
        <v>176</v>
      </c>
      <c r="D37" s="14" t="s">
        <v>175</v>
      </c>
      <c r="E37" s="46"/>
      <c r="F37" s="38"/>
      <c r="G37" s="50"/>
      <c r="H37" s="37"/>
      <c r="I37" s="45">
        <v>5</v>
      </c>
      <c r="J37" s="63"/>
      <c r="K37" s="40"/>
      <c r="L37" s="38"/>
      <c r="M37" s="68" t="s">
        <v>126</v>
      </c>
      <c r="N37" s="40"/>
      <c r="O37" s="39"/>
      <c r="P37" s="34"/>
    </row>
    <row r="38" spans="1:16" ht="36" outlineLevel="1">
      <c r="A38" s="10" t="s">
        <v>46</v>
      </c>
      <c r="B38" s="11" t="s">
        <v>177</v>
      </c>
      <c r="C38" s="13" t="s">
        <v>178</v>
      </c>
      <c r="D38" s="10"/>
      <c r="E38" s="37"/>
      <c r="F38" s="38"/>
      <c r="G38" s="50"/>
      <c r="H38" s="37"/>
      <c r="I38" s="45">
        <v>3</v>
      </c>
      <c r="J38" s="62"/>
      <c r="K38" s="47"/>
      <c r="L38" s="38"/>
      <c r="M38" s="34"/>
      <c r="N38" s="40"/>
      <c r="O38" s="39"/>
      <c r="P38" s="34"/>
    </row>
    <row r="39" spans="1:16" ht="24" outlineLevel="1">
      <c r="A39" s="10" t="s">
        <v>84</v>
      </c>
      <c r="B39" s="11" t="s">
        <v>179</v>
      </c>
      <c r="C39" s="13" t="s">
        <v>180</v>
      </c>
      <c r="D39" s="10"/>
      <c r="E39" s="37"/>
      <c r="F39" s="38"/>
      <c r="G39" s="50"/>
      <c r="H39" s="46"/>
      <c r="I39" s="44">
        <v>5</v>
      </c>
      <c r="J39" s="64"/>
      <c r="K39" s="40"/>
      <c r="L39" s="38"/>
      <c r="M39" s="50"/>
      <c r="N39" s="40"/>
      <c r="O39" s="38"/>
      <c r="P39" s="34"/>
    </row>
    <row r="40" spans="1:16" ht="15.95" customHeight="1">
      <c r="A40" s="86" t="s">
        <v>105</v>
      </c>
      <c r="B40" s="87"/>
      <c r="C40" s="87"/>
      <c r="D40" s="88"/>
      <c r="E40" s="35"/>
      <c r="F40" s="27">
        <f>SUM(F41:F47)</f>
        <v>70</v>
      </c>
      <c r="G40" s="51"/>
      <c r="H40" s="55"/>
      <c r="I40" s="27">
        <f t="shared" ref="I40:O40" si="2">SUM(I41:I47)</f>
        <v>80</v>
      </c>
      <c r="J40" s="51"/>
      <c r="K40" s="55"/>
      <c r="L40" s="27">
        <f t="shared" si="2"/>
        <v>15</v>
      </c>
      <c r="M40" s="51"/>
      <c r="N40" s="55"/>
      <c r="O40" s="27">
        <f t="shared" si="2"/>
        <v>50</v>
      </c>
      <c r="P40" s="51"/>
    </row>
    <row r="41" spans="1:16" ht="48" outlineLevel="1">
      <c r="A41" s="10" t="s">
        <v>85</v>
      </c>
      <c r="B41" s="11" t="s">
        <v>181</v>
      </c>
      <c r="C41" s="13" t="s">
        <v>182</v>
      </c>
      <c r="D41" s="10"/>
      <c r="E41" s="37"/>
      <c r="F41" s="44">
        <v>5</v>
      </c>
      <c r="G41" s="50"/>
      <c r="H41" s="46"/>
      <c r="I41" s="45">
        <v>10</v>
      </c>
      <c r="J41" s="62"/>
      <c r="K41" s="47"/>
      <c r="L41" s="44">
        <v>10</v>
      </c>
      <c r="M41" s="34"/>
      <c r="N41" s="40"/>
      <c r="O41" s="45">
        <v>10</v>
      </c>
      <c r="P41" s="34"/>
    </row>
    <row r="42" spans="1:16" ht="36" outlineLevel="1">
      <c r="A42" s="10" t="s">
        <v>86</v>
      </c>
      <c r="B42" s="10"/>
      <c r="C42" s="13" t="s">
        <v>183</v>
      </c>
      <c r="D42" s="10"/>
      <c r="E42" s="37"/>
      <c r="F42" s="44">
        <v>5</v>
      </c>
      <c r="G42" s="50"/>
      <c r="H42" s="37"/>
      <c r="I42" s="44">
        <v>10</v>
      </c>
      <c r="J42" s="64"/>
      <c r="K42" s="40"/>
      <c r="L42" s="44">
        <v>5</v>
      </c>
      <c r="M42" s="50"/>
      <c r="N42" s="40"/>
      <c r="O42" s="44">
        <v>10</v>
      </c>
      <c r="P42" s="34"/>
    </row>
    <row r="43" spans="1:16" ht="48" outlineLevel="1">
      <c r="A43" s="10" t="s">
        <v>87</v>
      </c>
      <c r="B43" s="10"/>
      <c r="C43" s="13" t="s">
        <v>184</v>
      </c>
      <c r="D43" s="10"/>
      <c r="E43" s="37"/>
      <c r="F43" s="38"/>
      <c r="G43" s="50"/>
      <c r="H43" s="37"/>
      <c r="I43" s="44">
        <v>15</v>
      </c>
      <c r="J43" s="64"/>
      <c r="K43" s="40"/>
      <c r="L43" s="38"/>
      <c r="M43" s="50"/>
      <c r="N43" s="40"/>
      <c r="O43" s="44">
        <v>10</v>
      </c>
      <c r="P43" s="34"/>
    </row>
    <row r="44" spans="1:16" ht="24" outlineLevel="1">
      <c r="A44" s="10" t="s">
        <v>68</v>
      </c>
      <c r="B44" s="11" t="s">
        <v>185</v>
      </c>
      <c r="C44" s="10"/>
      <c r="D44" s="10"/>
      <c r="E44" s="37"/>
      <c r="F44" s="38"/>
      <c r="G44" s="50"/>
      <c r="H44" s="37"/>
      <c r="I44" s="38"/>
      <c r="J44" s="64"/>
      <c r="K44" s="47"/>
      <c r="L44" s="38"/>
      <c r="M44" s="50"/>
      <c r="N44" s="40"/>
      <c r="O44" s="38"/>
      <c r="P44" s="34"/>
    </row>
    <row r="45" spans="1:16" ht="93.95" customHeight="1" outlineLevel="1">
      <c r="A45" s="10" t="s">
        <v>47</v>
      </c>
      <c r="B45" s="11" t="s">
        <v>186</v>
      </c>
      <c r="C45" s="13" t="s">
        <v>188</v>
      </c>
      <c r="D45" s="10"/>
      <c r="E45" s="37"/>
      <c r="F45" s="44">
        <v>40</v>
      </c>
      <c r="G45" s="50"/>
      <c r="H45" s="46"/>
      <c r="I45" s="44">
        <v>40</v>
      </c>
      <c r="J45" s="64"/>
      <c r="K45" s="47"/>
      <c r="L45" s="38"/>
      <c r="M45" s="50"/>
      <c r="N45" s="40"/>
      <c r="O45" s="44">
        <v>10</v>
      </c>
      <c r="P45" s="34"/>
    </row>
    <row r="46" spans="1:16" ht="24" outlineLevel="1">
      <c r="A46" s="10" t="s">
        <v>69</v>
      </c>
      <c r="B46" s="11" t="s">
        <v>187</v>
      </c>
      <c r="C46" s="13" t="s">
        <v>187</v>
      </c>
      <c r="D46" s="14" t="s">
        <v>187</v>
      </c>
      <c r="E46" s="37"/>
      <c r="F46" s="44">
        <v>10</v>
      </c>
      <c r="G46" s="50"/>
      <c r="H46" s="46"/>
      <c r="I46" s="44">
        <v>5</v>
      </c>
      <c r="J46" s="64"/>
      <c r="K46" s="47"/>
      <c r="L46" s="38"/>
      <c r="M46" s="68" t="s">
        <v>126</v>
      </c>
      <c r="N46" s="40"/>
      <c r="O46" s="44">
        <v>10</v>
      </c>
      <c r="P46" s="34"/>
    </row>
    <row r="47" spans="1:16" ht="27" customHeight="1" outlineLevel="1">
      <c r="A47" s="10" t="s">
        <v>70</v>
      </c>
      <c r="B47" s="10"/>
      <c r="C47" s="13" t="s">
        <v>189</v>
      </c>
      <c r="D47" s="10"/>
      <c r="E47" s="37"/>
      <c r="F47" s="44">
        <v>10</v>
      </c>
      <c r="G47" s="50"/>
      <c r="H47" s="37"/>
      <c r="I47" s="38"/>
      <c r="J47" s="64"/>
      <c r="K47" s="40"/>
      <c r="L47" s="38"/>
      <c r="M47" s="50"/>
      <c r="N47" s="40"/>
      <c r="O47" s="38"/>
      <c r="P47" s="34"/>
    </row>
    <row r="48" spans="1:16" s="9" customFormat="1" ht="15.95" customHeight="1">
      <c r="A48" s="89" t="s">
        <v>268</v>
      </c>
      <c r="B48" s="90"/>
      <c r="C48" s="90"/>
      <c r="D48" s="91"/>
      <c r="E48" s="18"/>
      <c r="F48" s="19">
        <f>SUM(F49,F58,F64,F67)</f>
        <v>40</v>
      </c>
      <c r="G48" s="53"/>
      <c r="H48" s="66"/>
      <c r="I48" s="19">
        <f>SUM(I49,I58,I64,I67)</f>
        <v>37</v>
      </c>
      <c r="J48" s="53"/>
      <c r="K48" s="66"/>
      <c r="L48" s="19">
        <f t="shared" ref="L48:O48" si="3">SUM(L49,L58,L64,L67)</f>
        <v>20</v>
      </c>
      <c r="M48" s="53"/>
      <c r="N48" s="66"/>
      <c r="O48" s="19">
        <f t="shared" si="3"/>
        <v>10</v>
      </c>
      <c r="P48" s="20"/>
    </row>
    <row r="49" spans="1:16" ht="15.95" customHeight="1">
      <c r="A49" s="80" t="s">
        <v>106</v>
      </c>
      <c r="B49" s="81"/>
      <c r="C49" s="81"/>
      <c r="D49" s="82"/>
      <c r="E49" s="35"/>
      <c r="F49" s="27">
        <f>SUM(F50:F57)</f>
        <v>15</v>
      </c>
      <c r="G49" s="51"/>
      <c r="H49" s="55"/>
      <c r="I49" s="27">
        <f t="shared" ref="I49:O49" si="4">SUM(I50:I57)</f>
        <v>20</v>
      </c>
      <c r="J49" s="51"/>
      <c r="K49" s="55"/>
      <c r="L49" s="27">
        <f t="shared" si="4"/>
        <v>10</v>
      </c>
      <c r="M49" s="51"/>
      <c r="N49" s="55"/>
      <c r="O49" s="27">
        <f t="shared" si="4"/>
        <v>5</v>
      </c>
      <c r="P49" s="36"/>
    </row>
    <row r="50" spans="1:16" ht="31.5" outlineLevel="1">
      <c r="A50" s="10" t="s">
        <v>9</v>
      </c>
      <c r="B50" s="11" t="s">
        <v>190</v>
      </c>
      <c r="C50" s="13" t="s">
        <v>191</v>
      </c>
      <c r="D50" s="14" t="s">
        <v>192</v>
      </c>
      <c r="E50" s="46"/>
      <c r="F50" s="44">
        <v>10</v>
      </c>
      <c r="G50" s="52" t="s">
        <v>122</v>
      </c>
      <c r="H50" s="37"/>
      <c r="I50" s="45">
        <v>10</v>
      </c>
      <c r="J50" s="67" t="s">
        <v>125</v>
      </c>
      <c r="K50" s="40"/>
      <c r="L50" s="44">
        <v>10</v>
      </c>
      <c r="M50" s="68" t="s">
        <v>126</v>
      </c>
      <c r="N50" s="40"/>
      <c r="O50" s="45">
        <v>5</v>
      </c>
      <c r="P50" s="34"/>
    </row>
    <row r="51" spans="1:16" ht="48" outlineLevel="1">
      <c r="A51" s="10" t="s">
        <v>10</v>
      </c>
      <c r="B51" s="11" t="s">
        <v>193</v>
      </c>
      <c r="C51" s="10"/>
      <c r="D51" s="14" t="s">
        <v>194</v>
      </c>
      <c r="E51" s="46"/>
      <c r="F51" s="38"/>
      <c r="G51" s="50"/>
      <c r="H51" s="46"/>
      <c r="I51" s="39"/>
      <c r="J51" s="68" t="s">
        <v>124</v>
      </c>
      <c r="K51" s="40"/>
      <c r="L51" s="38"/>
      <c r="M51" s="68" t="s">
        <v>126</v>
      </c>
      <c r="N51" s="40"/>
      <c r="O51" s="39"/>
      <c r="P51" s="34"/>
    </row>
    <row r="52" spans="1:16" ht="36" outlineLevel="1">
      <c r="A52" s="10" t="s">
        <v>11</v>
      </c>
      <c r="B52" s="11" t="s">
        <v>195</v>
      </c>
      <c r="C52" s="13" t="s">
        <v>196</v>
      </c>
      <c r="D52" s="10"/>
      <c r="E52" s="37"/>
      <c r="F52" s="38"/>
      <c r="G52" s="50"/>
      <c r="H52" s="46"/>
      <c r="I52" s="45">
        <v>10</v>
      </c>
      <c r="J52" s="62"/>
      <c r="K52" s="47"/>
      <c r="L52" s="38"/>
      <c r="M52" s="34"/>
      <c r="N52" s="40"/>
      <c r="O52" s="39"/>
      <c r="P52" s="34"/>
    </row>
    <row r="53" spans="1:16" ht="36" outlineLevel="1">
      <c r="A53" s="10" t="s">
        <v>12</v>
      </c>
      <c r="B53" s="11" t="s">
        <v>197</v>
      </c>
      <c r="C53" s="10"/>
      <c r="D53" s="10"/>
      <c r="E53" s="37"/>
      <c r="F53" s="38"/>
      <c r="G53" s="50"/>
      <c r="H53" s="46"/>
      <c r="I53" s="39"/>
      <c r="J53" s="62"/>
      <c r="K53" s="47"/>
      <c r="L53" s="38"/>
      <c r="M53" s="34"/>
      <c r="N53" s="40"/>
      <c r="O53" s="39"/>
      <c r="P53" s="34"/>
    </row>
    <row r="54" spans="1:16" ht="48" outlineLevel="1">
      <c r="A54" s="10" t="s">
        <v>13</v>
      </c>
      <c r="B54" s="10"/>
      <c r="C54" s="10"/>
      <c r="D54" s="14" t="s">
        <v>198</v>
      </c>
      <c r="E54" s="37"/>
      <c r="F54" s="38"/>
      <c r="G54" s="50"/>
      <c r="H54" s="37"/>
      <c r="I54" s="39"/>
      <c r="J54" s="68" t="s">
        <v>124</v>
      </c>
      <c r="K54" s="40"/>
      <c r="L54" s="38"/>
      <c r="M54" s="34"/>
      <c r="N54" s="40"/>
      <c r="O54" s="39"/>
      <c r="P54" s="34"/>
    </row>
    <row r="55" spans="1:16" ht="24" outlineLevel="1">
      <c r="A55" s="10" t="s">
        <v>48</v>
      </c>
      <c r="B55" s="11" t="s">
        <v>107</v>
      </c>
      <c r="C55" s="13" t="s">
        <v>199</v>
      </c>
      <c r="D55" s="14" t="s">
        <v>107</v>
      </c>
      <c r="E55" s="46"/>
      <c r="F55" s="44">
        <v>5</v>
      </c>
      <c r="G55" s="54"/>
      <c r="H55" s="37"/>
      <c r="I55" s="39"/>
      <c r="J55" s="52" t="s">
        <v>123</v>
      </c>
      <c r="K55" s="40"/>
      <c r="L55" s="38"/>
      <c r="M55" s="68" t="s">
        <v>126</v>
      </c>
      <c r="N55" s="40"/>
      <c r="O55" s="39"/>
      <c r="P55" s="34"/>
    </row>
    <row r="56" spans="1:16" ht="36" outlineLevel="1">
      <c r="A56" s="10" t="s">
        <v>49</v>
      </c>
      <c r="B56" s="10"/>
      <c r="C56" s="10"/>
      <c r="D56" s="14" t="s">
        <v>200</v>
      </c>
      <c r="E56" s="37"/>
      <c r="F56" s="38"/>
      <c r="G56" s="50"/>
      <c r="H56" s="37"/>
      <c r="I56" s="39"/>
      <c r="J56" s="68" t="s">
        <v>124</v>
      </c>
      <c r="K56" s="40"/>
      <c r="L56" s="38"/>
      <c r="M56" s="34"/>
      <c r="N56" s="40"/>
      <c r="O56" s="39"/>
      <c r="P56" s="34"/>
    </row>
    <row r="57" spans="1:16" ht="36" outlineLevel="1">
      <c r="A57" s="10" t="s">
        <v>50</v>
      </c>
      <c r="B57" s="10"/>
      <c r="C57" s="10"/>
      <c r="D57" s="14" t="s">
        <v>201</v>
      </c>
      <c r="E57" s="37"/>
      <c r="F57" s="38"/>
      <c r="G57" s="50"/>
      <c r="H57" s="37"/>
      <c r="I57" s="39"/>
      <c r="J57" s="68" t="s">
        <v>124</v>
      </c>
      <c r="K57" s="40"/>
      <c r="L57" s="38"/>
      <c r="M57" s="71"/>
      <c r="N57" s="40"/>
      <c r="O57" s="39"/>
      <c r="P57" s="34"/>
    </row>
    <row r="58" spans="1:16" ht="33.950000000000003" customHeight="1">
      <c r="A58" s="92" t="s">
        <v>275</v>
      </c>
      <c r="B58" s="93"/>
      <c r="C58" s="93"/>
      <c r="D58" s="94"/>
      <c r="E58" s="35"/>
      <c r="F58" s="27">
        <f>SUM(F59:F63)</f>
        <v>20</v>
      </c>
      <c r="G58" s="51"/>
      <c r="H58" s="55"/>
      <c r="I58" s="27">
        <f t="shared" ref="I58:O58" si="5">SUM(I59:I63)</f>
        <v>15</v>
      </c>
      <c r="J58" s="51"/>
      <c r="K58" s="55"/>
      <c r="L58" s="27">
        <f t="shared" si="5"/>
        <v>10</v>
      </c>
      <c r="M58" s="51"/>
      <c r="N58" s="55"/>
      <c r="O58" s="27">
        <f t="shared" si="5"/>
        <v>5</v>
      </c>
      <c r="P58" s="36"/>
    </row>
    <row r="59" spans="1:16" ht="36" outlineLevel="1">
      <c r="A59" s="10" t="s">
        <v>14</v>
      </c>
      <c r="B59" s="11" t="s">
        <v>202</v>
      </c>
      <c r="C59" s="13" t="s">
        <v>203</v>
      </c>
      <c r="D59" s="14" t="s">
        <v>202</v>
      </c>
      <c r="E59" s="46"/>
      <c r="F59" s="44">
        <v>5</v>
      </c>
      <c r="G59" s="50"/>
      <c r="H59" s="46"/>
      <c r="I59" s="45">
        <v>5</v>
      </c>
      <c r="J59" s="68" t="s">
        <v>124</v>
      </c>
      <c r="K59" s="47"/>
      <c r="L59" s="44">
        <v>5</v>
      </c>
      <c r="M59" s="68" t="s">
        <v>126</v>
      </c>
      <c r="N59" s="47"/>
      <c r="O59" s="45">
        <v>3</v>
      </c>
      <c r="P59" s="34"/>
    </row>
    <row r="60" spans="1:16" ht="48" outlineLevel="1">
      <c r="A60" s="10" t="s">
        <v>15</v>
      </c>
      <c r="B60" s="11" t="s">
        <v>204</v>
      </c>
      <c r="C60" s="13" t="s">
        <v>205</v>
      </c>
      <c r="D60" s="10"/>
      <c r="E60" s="37"/>
      <c r="F60" s="44">
        <v>5</v>
      </c>
      <c r="G60" s="50"/>
      <c r="H60" s="46"/>
      <c r="I60" s="39"/>
      <c r="J60" s="62"/>
      <c r="K60" s="47"/>
      <c r="L60" s="38"/>
      <c r="M60" s="34"/>
      <c r="N60" s="40"/>
      <c r="O60" s="39"/>
      <c r="P60" s="34"/>
    </row>
    <row r="61" spans="1:16" ht="60" outlineLevel="1">
      <c r="A61" s="10" t="s">
        <v>16</v>
      </c>
      <c r="B61" s="10"/>
      <c r="C61" s="13" t="s">
        <v>206</v>
      </c>
      <c r="D61" s="10"/>
      <c r="E61" s="37"/>
      <c r="F61" s="38"/>
      <c r="G61" s="50"/>
      <c r="H61" s="37"/>
      <c r="I61" s="45">
        <v>5</v>
      </c>
      <c r="J61" s="62"/>
      <c r="K61" s="40"/>
      <c r="L61" s="38"/>
      <c r="M61" s="34"/>
      <c r="N61" s="40"/>
      <c r="O61" s="39"/>
      <c r="P61" s="34"/>
    </row>
    <row r="62" spans="1:16" ht="36" outlineLevel="1">
      <c r="A62" s="10" t="s">
        <v>17</v>
      </c>
      <c r="B62" s="10"/>
      <c r="C62" s="13" t="s">
        <v>207</v>
      </c>
      <c r="D62" s="10"/>
      <c r="E62" s="37"/>
      <c r="F62" s="44">
        <v>5</v>
      </c>
      <c r="G62" s="50"/>
      <c r="H62" s="37"/>
      <c r="I62" s="39"/>
      <c r="J62" s="62"/>
      <c r="K62" s="40"/>
      <c r="L62" s="38"/>
      <c r="M62" s="34"/>
      <c r="N62" s="40"/>
      <c r="O62" s="39"/>
      <c r="P62" s="34"/>
    </row>
    <row r="63" spans="1:16" ht="24" outlineLevel="1">
      <c r="A63" s="10" t="s">
        <v>18</v>
      </c>
      <c r="B63" s="10"/>
      <c r="C63" s="13" t="s">
        <v>208</v>
      </c>
      <c r="D63" s="10"/>
      <c r="E63" s="37"/>
      <c r="F63" s="44">
        <v>5</v>
      </c>
      <c r="G63" s="50"/>
      <c r="H63" s="37"/>
      <c r="I63" s="45">
        <v>5</v>
      </c>
      <c r="J63" s="62"/>
      <c r="K63" s="40"/>
      <c r="L63" s="44">
        <v>5</v>
      </c>
      <c r="M63" s="34"/>
      <c r="N63" s="40"/>
      <c r="O63" s="45">
        <v>2</v>
      </c>
      <c r="P63" s="34"/>
    </row>
    <row r="64" spans="1:16" ht="15.95" customHeight="1">
      <c r="A64" s="77" t="s">
        <v>276</v>
      </c>
      <c r="B64" s="78"/>
      <c r="C64" s="78"/>
      <c r="D64" s="79"/>
      <c r="E64" s="35"/>
      <c r="F64" s="27">
        <f>SUM(F65:F66)</f>
        <v>2</v>
      </c>
      <c r="G64" s="51"/>
      <c r="H64" s="55"/>
      <c r="I64" s="27">
        <f t="shared" ref="I64:O64" si="6">SUM(I65:I66)</f>
        <v>0</v>
      </c>
      <c r="J64" s="51"/>
      <c r="K64" s="55"/>
      <c r="L64" s="27">
        <f t="shared" si="6"/>
        <v>0</v>
      </c>
      <c r="M64" s="51"/>
      <c r="N64" s="55"/>
      <c r="O64" s="27">
        <f t="shared" si="6"/>
        <v>0</v>
      </c>
      <c r="P64" s="51"/>
    </row>
    <row r="65" spans="1:16" ht="36" outlineLevel="1">
      <c r="A65" s="10" t="s">
        <v>51</v>
      </c>
      <c r="B65" s="11" t="s">
        <v>108</v>
      </c>
      <c r="C65" s="13" t="s">
        <v>209</v>
      </c>
      <c r="D65" s="14" t="s">
        <v>209</v>
      </c>
      <c r="E65" s="46"/>
      <c r="F65" s="44">
        <v>2</v>
      </c>
      <c r="G65" s="50"/>
      <c r="H65" s="37"/>
      <c r="I65" s="39"/>
      <c r="J65" s="68" t="s">
        <v>124</v>
      </c>
      <c r="K65" s="40"/>
      <c r="L65" s="38"/>
      <c r="M65" s="34"/>
      <c r="N65" s="40"/>
      <c r="O65" s="39"/>
      <c r="P65" s="34"/>
    </row>
    <row r="66" spans="1:16" ht="48" outlineLevel="1">
      <c r="A66" s="10" t="s">
        <v>52</v>
      </c>
      <c r="B66" s="11" t="s">
        <v>210</v>
      </c>
      <c r="C66" s="10"/>
      <c r="D66" s="14" t="s">
        <v>210</v>
      </c>
      <c r="E66" s="46"/>
      <c r="F66" s="38"/>
      <c r="G66" s="50"/>
      <c r="H66" s="37"/>
      <c r="I66" s="39"/>
      <c r="J66" s="62"/>
      <c r="K66" s="40"/>
      <c r="L66" s="38"/>
      <c r="M66" s="68" t="s">
        <v>126</v>
      </c>
      <c r="N66" s="40"/>
      <c r="O66" s="39"/>
      <c r="P66" s="34"/>
    </row>
    <row r="67" spans="1:16" ht="23.1" customHeight="1">
      <c r="A67" s="77" t="s">
        <v>109</v>
      </c>
      <c r="B67" s="78"/>
      <c r="C67" s="78"/>
      <c r="D67" s="79"/>
      <c r="E67" s="35"/>
      <c r="F67" s="27">
        <f>SUM(F68:F70)</f>
        <v>3</v>
      </c>
      <c r="G67" s="51"/>
      <c r="H67" s="55"/>
      <c r="I67" s="27">
        <f t="shared" ref="I67:O67" si="7">SUM(I68:I70)</f>
        <v>2</v>
      </c>
      <c r="J67" s="51"/>
      <c r="K67" s="55"/>
      <c r="L67" s="27">
        <f t="shared" si="7"/>
        <v>0</v>
      </c>
      <c r="M67" s="51"/>
      <c r="N67" s="55"/>
      <c r="O67" s="27">
        <f t="shared" si="7"/>
        <v>0</v>
      </c>
      <c r="P67" s="51"/>
    </row>
    <row r="68" spans="1:16" ht="48" outlineLevel="1">
      <c r="A68" s="10" t="s">
        <v>53</v>
      </c>
      <c r="B68" s="11" t="s">
        <v>211</v>
      </c>
      <c r="C68" s="10"/>
      <c r="D68" s="10"/>
      <c r="E68" s="37"/>
      <c r="F68" s="38"/>
      <c r="G68" s="50"/>
      <c r="H68" s="46"/>
      <c r="I68" s="39"/>
      <c r="J68" s="62"/>
      <c r="K68" s="40"/>
      <c r="L68" s="38"/>
      <c r="M68" s="34"/>
      <c r="N68" s="40"/>
      <c r="O68" s="39"/>
      <c r="P68" s="34"/>
    </row>
    <row r="69" spans="1:16" ht="48" outlineLevel="1">
      <c r="A69" s="10" t="s">
        <v>54</v>
      </c>
      <c r="B69" s="11" t="s">
        <v>212</v>
      </c>
      <c r="C69" s="13" t="s">
        <v>110</v>
      </c>
      <c r="D69" s="14" t="s">
        <v>213</v>
      </c>
      <c r="E69" s="46"/>
      <c r="F69" s="44">
        <v>2</v>
      </c>
      <c r="G69" s="50"/>
      <c r="H69" s="46"/>
      <c r="I69" s="45">
        <v>2</v>
      </c>
      <c r="J69" s="68" t="s">
        <v>124</v>
      </c>
      <c r="K69" s="47"/>
      <c r="L69" s="38"/>
      <c r="M69" s="34"/>
      <c r="N69" s="40"/>
      <c r="O69" s="39"/>
      <c r="P69" s="34"/>
    </row>
    <row r="70" spans="1:16" ht="36" outlineLevel="1">
      <c r="A70" s="10" t="s">
        <v>55</v>
      </c>
      <c r="B70" s="11" t="s">
        <v>214</v>
      </c>
      <c r="C70" s="13" t="s">
        <v>215</v>
      </c>
      <c r="D70" s="14" t="s">
        <v>214</v>
      </c>
      <c r="E70" s="46"/>
      <c r="F70" s="44">
        <v>1</v>
      </c>
      <c r="G70" s="50"/>
      <c r="H70" s="37"/>
      <c r="I70" s="39"/>
      <c r="J70" s="68" t="s">
        <v>124</v>
      </c>
      <c r="K70" s="40"/>
      <c r="L70" s="38"/>
      <c r="M70" s="68" t="s">
        <v>126</v>
      </c>
      <c r="N70" s="40"/>
      <c r="O70" s="39"/>
      <c r="P70" s="34"/>
    </row>
    <row r="71" spans="1:16" ht="15.95" customHeight="1">
      <c r="A71" s="95" t="s">
        <v>269</v>
      </c>
      <c r="B71" s="96"/>
      <c r="C71" s="96"/>
      <c r="D71" s="97"/>
      <c r="E71" s="18"/>
      <c r="F71" s="19">
        <f>SUM(F72,F77,F82)</f>
        <v>35</v>
      </c>
      <c r="G71" s="53"/>
      <c r="H71" s="66"/>
      <c r="I71" s="19">
        <f t="shared" ref="I71:O71" si="8">SUM(I72,I77)</f>
        <v>17</v>
      </c>
      <c r="J71" s="53"/>
      <c r="K71" s="66"/>
      <c r="L71" s="19">
        <f t="shared" si="8"/>
        <v>0</v>
      </c>
      <c r="M71" s="53"/>
      <c r="N71" s="66"/>
      <c r="O71" s="19">
        <f t="shared" si="8"/>
        <v>10</v>
      </c>
      <c r="P71" s="53"/>
    </row>
    <row r="72" spans="1:16" ht="15.95" customHeight="1">
      <c r="A72" s="77" t="s">
        <v>270</v>
      </c>
      <c r="B72" s="78"/>
      <c r="C72" s="78"/>
      <c r="D72" s="79"/>
      <c r="E72" s="35"/>
      <c r="F72" s="27">
        <f>SUM(F73:F76)</f>
        <v>15</v>
      </c>
      <c r="G72" s="51"/>
      <c r="H72" s="55"/>
      <c r="I72" s="27">
        <f t="shared" ref="I72:O72" si="9">SUM(I73:I76)</f>
        <v>5</v>
      </c>
      <c r="J72" s="51"/>
      <c r="K72" s="55"/>
      <c r="L72" s="27">
        <f t="shared" si="9"/>
        <v>0</v>
      </c>
      <c r="M72" s="51"/>
      <c r="N72" s="55"/>
      <c r="O72" s="27">
        <f t="shared" si="9"/>
        <v>10</v>
      </c>
      <c r="P72" s="36"/>
    </row>
    <row r="73" spans="1:16" ht="48" outlineLevel="1">
      <c r="A73" s="10" t="s">
        <v>19</v>
      </c>
      <c r="B73" s="10"/>
      <c r="C73" s="10"/>
      <c r="D73" s="14" t="s">
        <v>216</v>
      </c>
      <c r="E73" s="37"/>
      <c r="F73" s="38"/>
      <c r="G73" s="50"/>
      <c r="H73" s="37"/>
      <c r="I73" s="39"/>
      <c r="J73" s="62"/>
      <c r="K73" s="40"/>
      <c r="L73" s="38"/>
      <c r="M73" s="68" t="s">
        <v>127</v>
      </c>
      <c r="N73" s="40"/>
      <c r="O73" s="39"/>
      <c r="P73" s="34"/>
    </row>
    <row r="74" spans="1:16" ht="24" outlineLevel="1">
      <c r="A74" s="10" t="s">
        <v>71</v>
      </c>
      <c r="B74" s="11" t="s">
        <v>217</v>
      </c>
      <c r="C74" s="13" t="s">
        <v>217</v>
      </c>
      <c r="D74" s="10"/>
      <c r="E74" s="46"/>
      <c r="F74" s="44">
        <v>10</v>
      </c>
      <c r="G74" s="50"/>
      <c r="H74" s="46"/>
      <c r="I74" s="38"/>
      <c r="J74" s="64"/>
      <c r="K74" s="47"/>
      <c r="L74" s="38"/>
      <c r="M74" s="54"/>
      <c r="N74" s="47"/>
      <c r="O74" s="44">
        <v>8</v>
      </c>
      <c r="P74" s="34"/>
    </row>
    <row r="75" spans="1:16" ht="48" outlineLevel="1">
      <c r="A75" s="10" t="s">
        <v>72</v>
      </c>
      <c r="B75" s="11" t="s">
        <v>218</v>
      </c>
      <c r="C75" s="13" t="s">
        <v>219</v>
      </c>
      <c r="D75" s="14" t="s">
        <v>219</v>
      </c>
      <c r="E75" s="46"/>
      <c r="F75" s="38"/>
      <c r="G75" s="54"/>
      <c r="H75" s="46"/>
      <c r="I75" s="44">
        <v>5</v>
      </c>
      <c r="J75" s="52" t="s">
        <v>123</v>
      </c>
      <c r="K75" s="47"/>
      <c r="L75" s="38"/>
      <c r="M75" s="68" t="s">
        <v>91</v>
      </c>
      <c r="N75" s="47"/>
      <c r="O75" s="44">
        <v>2</v>
      </c>
      <c r="P75" s="34"/>
    </row>
    <row r="76" spans="1:16" ht="24" outlineLevel="1">
      <c r="A76" s="10" t="s">
        <v>88</v>
      </c>
      <c r="B76" s="10"/>
      <c r="C76" s="13" t="s">
        <v>220</v>
      </c>
      <c r="D76" s="10"/>
      <c r="E76" s="37"/>
      <c r="F76" s="44">
        <v>5</v>
      </c>
      <c r="G76" s="50"/>
      <c r="H76" s="40"/>
      <c r="I76" s="38"/>
      <c r="J76" s="64"/>
      <c r="K76" s="40"/>
      <c r="L76" s="38"/>
      <c r="M76" s="54"/>
      <c r="N76" s="40"/>
      <c r="O76" s="38"/>
      <c r="P76" s="34"/>
    </row>
    <row r="77" spans="1:16" ht="15.95" customHeight="1">
      <c r="A77" s="77" t="s">
        <v>111</v>
      </c>
      <c r="B77" s="78"/>
      <c r="C77" s="78"/>
      <c r="D77" s="79"/>
      <c r="E77" s="35"/>
      <c r="F77" s="27">
        <f>SUM(F78:F81)</f>
        <v>10</v>
      </c>
      <c r="G77" s="51"/>
      <c r="H77" s="55"/>
      <c r="I77" s="27">
        <f>SUM(I78:I81)</f>
        <v>12</v>
      </c>
      <c r="J77" s="51"/>
      <c r="K77" s="55"/>
      <c r="L77" s="27">
        <f>SUM(L78:L81)</f>
        <v>0</v>
      </c>
      <c r="M77" s="51"/>
      <c r="N77" s="55"/>
      <c r="O77" s="27">
        <f>SUM(O78:O81)</f>
        <v>0</v>
      </c>
      <c r="P77" s="36"/>
    </row>
    <row r="78" spans="1:16" ht="36" outlineLevel="1">
      <c r="A78" s="10" t="s">
        <v>20</v>
      </c>
      <c r="B78" s="10"/>
      <c r="C78" s="13" t="s">
        <v>221</v>
      </c>
      <c r="D78" s="10"/>
      <c r="E78" s="37"/>
      <c r="F78" s="44">
        <v>2</v>
      </c>
      <c r="G78" s="50"/>
      <c r="H78" s="37"/>
      <c r="I78" s="45">
        <v>2</v>
      </c>
      <c r="J78" s="62"/>
      <c r="K78" s="40"/>
      <c r="L78" s="38"/>
      <c r="M78" s="34"/>
      <c r="N78" s="40"/>
      <c r="O78" s="39"/>
      <c r="P78" s="34"/>
    </row>
    <row r="79" spans="1:16" ht="48" outlineLevel="1">
      <c r="A79" s="10" t="s">
        <v>89</v>
      </c>
      <c r="B79" s="11" t="s">
        <v>222</v>
      </c>
      <c r="C79" s="13" t="s">
        <v>223</v>
      </c>
      <c r="D79" s="14" t="s">
        <v>224</v>
      </c>
      <c r="E79" s="37"/>
      <c r="F79" s="38"/>
      <c r="G79" s="50"/>
      <c r="H79" s="46"/>
      <c r="I79" s="45">
        <v>5</v>
      </c>
      <c r="J79" s="62"/>
      <c r="K79" s="40"/>
      <c r="L79" s="38"/>
      <c r="M79" s="68" t="s">
        <v>126</v>
      </c>
      <c r="N79" s="40"/>
      <c r="O79" s="39"/>
      <c r="P79" s="34"/>
    </row>
    <row r="80" spans="1:16" ht="24" outlineLevel="1">
      <c r="A80" s="10" t="s">
        <v>90</v>
      </c>
      <c r="B80" s="11" t="s">
        <v>225</v>
      </c>
      <c r="C80" s="13" t="s">
        <v>121</v>
      </c>
      <c r="D80" s="14" t="s">
        <v>225</v>
      </c>
      <c r="E80" s="37"/>
      <c r="F80" s="44">
        <v>5</v>
      </c>
      <c r="G80" s="50"/>
      <c r="H80" s="46"/>
      <c r="I80" s="45">
        <v>5</v>
      </c>
      <c r="J80" s="62"/>
      <c r="K80" s="40"/>
      <c r="L80" s="38"/>
      <c r="M80" s="68" t="s">
        <v>126</v>
      </c>
      <c r="N80" s="40"/>
      <c r="O80" s="39"/>
      <c r="P80" s="34"/>
    </row>
    <row r="81" spans="1:17" ht="60" outlineLevel="1">
      <c r="A81" s="10" t="s">
        <v>56</v>
      </c>
      <c r="B81" s="11" t="s">
        <v>226</v>
      </c>
      <c r="C81" s="13" t="s">
        <v>227</v>
      </c>
      <c r="D81" s="14" t="s">
        <v>228</v>
      </c>
      <c r="E81" s="37"/>
      <c r="F81" s="44">
        <v>3</v>
      </c>
      <c r="G81" s="50"/>
      <c r="H81" s="37"/>
      <c r="I81" s="39"/>
      <c r="J81" s="62"/>
      <c r="K81" s="47"/>
      <c r="L81" s="38"/>
      <c r="M81" s="68" t="s">
        <v>126</v>
      </c>
      <c r="N81" s="40"/>
      <c r="O81" s="39"/>
      <c r="P81" s="34"/>
    </row>
    <row r="82" spans="1:17" ht="15.95" customHeight="1">
      <c r="A82" s="77" t="s">
        <v>271</v>
      </c>
      <c r="B82" s="78"/>
      <c r="C82" s="78"/>
      <c r="D82" s="79"/>
      <c r="E82" s="55"/>
      <c r="F82" s="27">
        <f>SUM(F83:F85)</f>
        <v>10</v>
      </c>
      <c r="G82" s="51"/>
      <c r="H82" s="55"/>
      <c r="I82" s="27">
        <f t="shared" ref="I82:O82" si="10">SUM(I83:I85)</f>
        <v>0</v>
      </c>
      <c r="J82" s="51"/>
      <c r="K82" s="55"/>
      <c r="L82" s="27">
        <f t="shared" si="10"/>
        <v>0</v>
      </c>
      <c r="M82" s="51"/>
      <c r="N82" s="55"/>
      <c r="O82" s="27">
        <f t="shared" si="10"/>
        <v>0</v>
      </c>
      <c r="P82" s="36"/>
    </row>
    <row r="83" spans="1:17" ht="24" outlineLevel="1">
      <c r="A83" s="10" t="s">
        <v>73</v>
      </c>
      <c r="B83" s="11" t="s">
        <v>229</v>
      </c>
      <c r="C83" s="13" t="s">
        <v>230</v>
      </c>
      <c r="D83" s="10"/>
      <c r="E83" s="41"/>
      <c r="F83" s="44">
        <v>10</v>
      </c>
      <c r="G83" s="56"/>
      <c r="H83" s="46"/>
      <c r="I83" s="42"/>
      <c r="J83" s="56"/>
      <c r="K83" s="47"/>
      <c r="L83" s="42"/>
      <c r="M83" s="56"/>
      <c r="N83" s="47"/>
      <c r="O83" s="42"/>
      <c r="P83" s="43"/>
      <c r="Q83" s="2"/>
    </row>
    <row r="84" spans="1:17" ht="24" outlineLevel="1">
      <c r="A84" s="10" t="s">
        <v>74</v>
      </c>
      <c r="B84" s="11" t="s">
        <v>231</v>
      </c>
      <c r="C84" s="10"/>
      <c r="D84" s="14" t="s">
        <v>231</v>
      </c>
      <c r="E84" s="41"/>
      <c r="F84" s="42"/>
      <c r="G84" s="52" t="s">
        <v>122</v>
      </c>
      <c r="H84" s="46"/>
      <c r="I84" s="42"/>
      <c r="J84" s="56"/>
      <c r="K84" s="47"/>
      <c r="L84" s="42"/>
      <c r="M84" s="56"/>
      <c r="N84" s="47"/>
      <c r="O84" s="42"/>
      <c r="P84" s="43"/>
      <c r="Q84" s="2"/>
    </row>
    <row r="85" spans="1:17" ht="48" outlineLevel="1">
      <c r="A85" s="10" t="s">
        <v>75</v>
      </c>
      <c r="B85" s="10"/>
      <c r="C85" s="10"/>
      <c r="D85" s="14" t="s">
        <v>232</v>
      </c>
      <c r="E85" s="41"/>
      <c r="F85" s="42"/>
      <c r="G85" s="56"/>
      <c r="H85" s="37"/>
      <c r="I85" s="42"/>
      <c r="J85" s="56"/>
      <c r="K85" s="40"/>
      <c r="L85" s="42"/>
      <c r="M85" s="68" t="s">
        <v>127</v>
      </c>
      <c r="N85" s="40"/>
      <c r="O85" s="42"/>
      <c r="P85" s="43"/>
      <c r="Q85" s="2"/>
    </row>
    <row r="86" spans="1:17" ht="15.95" customHeight="1">
      <c r="A86" s="95" t="s">
        <v>272</v>
      </c>
      <c r="B86" s="96"/>
      <c r="C86" s="96"/>
      <c r="D86" s="97"/>
      <c r="E86" s="18"/>
      <c r="F86" s="19">
        <f>SUM(F87,F91,F98,F104,F109,F112)</f>
        <v>5</v>
      </c>
      <c r="G86" s="53"/>
      <c r="H86" s="66"/>
      <c r="I86" s="19">
        <f t="shared" ref="I86:L86" si="11">SUM(I87,I91,I98,I104,I109,I112)</f>
        <v>6</v>
      </c>
      <c r="J86" s="53"/>
      <c r="K86" s="66"/>
      <c r="L86" s="19">
        <f t="shared" si="11"/>
        <v>20</v>
      </c>
      <c r="M86" s="53"/>
      <c r="N86" s="66"/>
      <c r="O86" s="19">
        <f>SUM(O87,O91,O98,O104,O109,O112)</f>
        <v>20</v>
      </c>
      <c r="P86" s="20"/>
      <c r="Q86" s="2"/>
    </row>
    <row r="87" spans="1:17" ht="42" customHeight="1">
      <c r="A87" s="83" t="s">
        <v>112</v>
      </c>
      <c r="B87" s="84"/>
      <c r="C87" s="84"/>
      <c r="D87" s="85"/>
      <c r="E87" s="35"/>
      <c r="F87" s="27">
        <f>SUM(F88:F90)</f>
        <v>0</v>
      </c>
      <c r="G87" s="51"/>
      <c r="H87" s="55"/>
      <c r="I87" s="27">
        <f t="shared" ref="I87:O87" si="12">SUM(I88:I90)</f>
        <v>2</v>
      </c>
      <c r="J87" s="51"/>
      <c r="K87" s="55"/>
      <c r="L87" s="27">
        <f t="shared" si="12"/>
        <v>0</v>
      </c>
      <c r="M87" s="51"/>
      <c r="N87" s="55"/>
      <c r="O87" s="27">
        <f t="shared" si="12"/>
        <v>0</v>
      </c>
      <c r="P87" s="36"/>
    </row>
    <row r="88" spans="1:17" outlineLevel="1">
      <c r="A88" s="10" t="s">
        <v>21</v>
      </c>
      <c r="B88" s="11" t="s">
        <v>233</v>
      </c>
      <c r="C88" s="10"/>
      <c r="D88" s="10"/>
      <c r="E88" s="37"/>
      <c r="F88" s="38"/>
      <c r="G88" s="50"/>
      <c r="H88" s="46"/>
      <c r="I88" s="39"/>
      <c r="J88" s="62"/>
      <c r="K88" s="40"/>
      <c r="L88" s="38"/>
      <c r="M88" s="34"/>
      <c r="N88" s="40"/>
      <c r="O88" s="39"/>
      <c r="P88" s="34"/>
    </row>
    <row r="89" spans="1:17" ht="24" outlineLevel="1">
      <c r="A89" s="10" t="s">
        <v>22</v>
      </c>
      <c r="B89" s="11" t="s">
        <v>234</v>
      </c>
      <c r="C89" s="13" t="s">
        <v>235</v>
      </c>
      <c r="D89" s="10"/>
      <c r="E89" s="37"/>
      <c r="F89" s="38"/>
      <c r="G89" s="50"/>
      <c r="H89" s="37"/>
      <c r="I89" s="45">
        <v>2</v>
      </c>
      <c r="J89" s="62"/>
      <c r="K89" s="47"/>
      <c r="L89" s="38"/>
      <c r="M89" s="34"/>
      <c r="N89" s="40"/>
      <c r="O89" s="39"/>
      <c r="P89" s="34"/>
    </row>
    <row r="90" spans="1:17" outlineLevel="1">
      <c r="A90" s="10" t="s">
        <v>23</v>
      </c>
      <c r="B90" s="11" t="s">
        <v>236</v>
      </c>
      <c r="C90" s="10"/>
      <c r="D90" s="10"/>
      <c r="E90" s="37"/>
      <c r="F90" s="38"/>
      <c r="G90" s="50"/>
      <c r="H90" s="46"/>
      <c r="I90" s="39"/>
      <c r="J90" s="62"/>
      <c r="K90" s="40"/>
      <c r="L90" s="38"/>
      <c r="M90" s="34"/>
      <c r="N90" s="40"/>
      <c r="O90" s="39"/>
      <c r="P90" s="34"/>
    </row>
    <row r="91" spans="1:17" ht="27.95" customHeight="1">
      <c r="A91" s="83" t="s">
        <v>113</v>
      </c>
      <c r="B91" s="84"/>
      <c r="C91" s="84"/>
      <c r="D91" s="85"/>
      <c r="E91" s="35"/>
      <c r="F91" s="27">
        <f>SUM(F92:F97)</f>
        <v>3</v>
      </c>
      <c r="G91" s="51"/>
      <c r="H91" s="55"/>
      <c r="I91" s="27">
        <f t="shared" ref="I91:O91" si="13">SUM(I92:I97)</f>
        <v>0</v>
      </c>
      <c r="J91" s="51"/>
      <c r="K91" s="55"/>
      <c r="L91" s="27">
        <f t="shared" si="13"/>
        <v>0</v>
      </c>
      <c r="M91" s="51"/>
      <c r="N91" s="55"/>
      <c r="O91" s="27">
        <f t="shared" si="13"/>
        <v>2</v>
      </c>
      <c r="P91" s="36"/>
    </row>
    <row r="92" spans="1:17" ht="60" outlineLevel="1">
      <c r="A92" s="10" t="s">
        <v>24</v>
      </c>
      <c r="B92" s="11" t="s">
        <v>237</v>
      </c>
      <c r="C92" s="10"/>
      <c r="D92" s="10"/>
      <c r="E92" s="46"/>
      <c r="F92" s="38"/>
      <c r="G92" s="50"/>
      <c r="H92" s="46"/>
      <c r="I92" s="39"/>
      <c r="J92" s="62"/>
      <c r="K92" s="47"/>
      <c r="L92" s="38"/>
      <c r="M92" s="34"/>
      <c r="N92" s="40"/>
      <c r="O92" s="39"/>
      <c r="P92" s="34"/>
    </row>
    <row r="93" spans="1:17" ht="24">
      <c r="A93" s="10" t="s">
        <v>25</v>
      </c>
      <c r="B93" s="11" t="s">
        <v>238</v>
      </c>
      <c r="C93" s="10"/>
      <c r="D93" s="10"/>
      <c r="E93" s="46"/>
      <c r="F93" s="38"/>
      <c r="G93" s="50"/>
      <c r="H93" s="37"/>
      <c r="I93" s="39"/>
      <c r="J93" s="62"/>
      <c r="K93" s="47"/>
      <c r="L93" s="38"/>
      <c r="M93" s="34"/>
      <c r="N93" s="40"/>
      <c r="O93" s="39"/>
      <c r="P93" s="34"/>
    </row>
    <row r="94" spans="1:17" ht="48" outlineLevel="1">
      <c r="A94" s="10" t="s">
        <v>26</v>
      </c>
      <c r="B94" s="11" t="s">
        <v>239</v>
      </c>
      <c r="C94" s="10"/>
      <c r="D94" s="10"/>
      <c r="E94" s="37"/>
      <c r="F94" s="38"/>
      <c r="G94" s="50"/>
      <c r="H94" s="46"/>
      <c r="I94" s="39"/>
      <c r="J94" s="62"/>
      <c r="K94" s="40"/>
      <c r="L94" s="38"/>
      <c r="M94" s="34"/>
      <c r="N94" s="40"/>
      <c r="O94" s="39"/>
      <c r="P94" s="34"/>
    </row>
    <row r="95" spans="1:17" ht="24" outlineLevel="1">
      <c r="A95" s="10" t="s">
        <v>27</v>
      </c>
      <c r="B95" s="11" t="s">
        <v>240</v>
      </c>
      <c r="C95" s="10"/>
      <c r="D95" s="10"/>
      <c r="E95" s="37"/>
      <c r="F95" s="38"/>
      <c r="G95" s="50"/>
      <c r="H95" s="37"/>
      <c r="I95" s="39"/>
      <c r="J95" s="62"/>
      <c r="K95" s="47"/>
      <c r="L95" s="38"/>
      <c r="M95" s="34"/>
      <c r="N95" s="47"/>
      <c r="O95" s="39"/>
      <c r="P95" s="34"/>
    </row>
    <row r="96" spans="1:17" ht="36" outlineLevel="1">
      <c r="A96" s="10" t="s">
        <v>28</v>
      </c>
      <c r="B96" s="11" t="s">
        <v>241</v>
      </c>
      <c r="C96" s="10"/>
      <c r="D96" s="10"/>
      <c r="E96" s="37"/>
      <c r="F96" s="38"/>
      <c r="G96" s="50"/>
      <c r="H96" s="46"/>
      <c r="I96" s="39"/>
      <c r="J96" s="62"/>
      <c r="K96" s="40"/>
      <c r="L96" s="38"/>
      <c r="M96" s="34"/>
      <c r="N96" s="40"/>
      <c r="O96" s="39"/>
      <c r="P96" s="34"/>
    </row>
    <row r="97" spans="1:16" ht="24" outlineLevel="1">
      <c r="A97" s="10" t="s">
        <v>29</v>
      </c>
      <c r="B97" s="11" t="s">
        <v>242</v>
      </c>
      <c r="C97" s="13" t="s">
        <v>243</v>
      </c>
      <c r="D97" s="10"/>
      <c r="E97" s="37"/>
      <c r="F97" s="44">
        <v>3</v>
      </c>
      <c r="G97" s="50"/>
      <c r="H97" s="46"/>
      <c r="I97" s="39"/>
      <c r="J97" s="62"/>
      <c r="K97" s="40"/>
      <c r="L97" s="38"/>
      <c r="M97" s="34"/>
      <c r="N97" s="47"/>
      <c r="O97" s="45">
        <v>2</v>
      </c>
      <c r="P97" s="34"/>
    </row>
    <row r="98" spans="1:16" ht="15.95" customHeight="1">
      <c r="A98" s="83" t="s">
        <v>114</v>
      </c>
      <c r="B98" s="84"/>
      <c r="C98" s="84"/>
      <c r="D98" s="85"/>
      <c r="E98" s="35"/>
      <c r="F98" s="27">
        <f>SUM(F99:F103)</f>
        <v>0</v>
      </c>
      <c r="G98" s="51"/>
      <c r="H98" s="55"/>
      <c r="I98" s="27">
        <f t="shared" ref="I98:O98" si="14">SUM(I99:I103)</f>
        <v>0</v>
      </c>
      <c r="J98" s="51"/>
      <c r="K98" s="55"/>
      <c r="L98" s="27">
        <f t="shared" si="14"/>
        <v>16</v>
      </c>
      <c r="M98" s="51"/>
      <c r="N98" s="55"/>
      <c r="O98" s="27">
        <f t="shared" si="14"/>
        <v>0</v>
      </c>
      <c r="P98" s="36"/>
    </row>
    <row r="99" spans="1:16" ht="36" outlineLevel="1">
      <c r="A99" s="10" t="s">
        <v>30</v>
      </c>
      <c r="B99" s="11" t="s">
        <v>244</v>
      </c>
      <c r="C99" s="13" t="s">
        <v>245</v>
      </c>
      <c r="D99" s="14" t="s">
        <v>244</v>
      </c>
      <c r="E99" s="46"/>
      <c r="F99" s="38"/>
      <c r="G99" s="50"/>
      <c r="H99" s="46"/>
      <c r="I99" s="39"/>
      <c r="J99" s="64"/>
      <c r="K99" s="47"/>
      <c r="L99" s="44">
        <v>4</v>
      </c>
      <c r="M99" s="68" t="s">
        <v>126</v>
      </c>
      <c r="N99" s="47"/>
      <c r="O99" s="39"/>
      <c r="P99" s="34"/>
    </row>
    <row r="100" spans="1:16" ht="24" outlineLevel="1">
      <c r="A100" s="10" t="s">
        <v>31</v>
      </c>
      <c r="B100" s="11" t="s">
        <v>246</v>
      </c>
      <c r="C100" s="10"/>
      <c r="D100" s="10"/>
      <c r="E100" s="46"/>
      <c r="F100" s="38"/>
      <c r="G100" s="50"/>
      <c r="H100" s="46"/>
      <c r="I100" s="39"/>
      <c r="J100" s="64"/>
      <c r="K100" s="47"/>
      <c r="L100" s="38"/>
      <c r="M100" s="34"/>
      <c r="N100" s="47"/>
      <c r="O100" s="39"/>
      <c r="P100" s="34"/>
    </row>
    <row r="101" spans="1:16" ht="48" outlineLevel="1">
      <c r="A101" s="10" t="s">
        <v>57</v>
      </c>
      <c r="B101" s="11" t="s">
        <v>247</v>
      </c>
      <c r="C101" s="13" t="s">
        <v>248</v>
      </c>
      <c r="D101" s="14" t="s">
        <v>249</v>
      </c>
      <c r="E101" s="37"/>
      <c r="F101" s="38"/>
      <c r="G101" s="50"/>
      <c r="H101" s="37"/>
      <c r="I101" s="39"/>
      <c r="J101" s="63"/>
      <c r="K101" s="47"/>
      <c r="L101" s="44">
        <v>4</v>
      </c>
      <c r="M101" s="68" t="s">
        <v>126</v>
      </c>
      <c r="N101" s="47"/>
      <c r="O101" s="39"/>
      <c r="P101" s="34"/>
    </row>
    <row r="102" spans="1:16" ht="36" outlineLevel="1">
      <c r="A102" s="10" t="s">
        <v>76</v>
      </c>
      <c r="B102" s="11" t="s">
        <v>250</v>
      </c>
      <c r="C102" s="13" t="s">
        <v>251</v>
      </c>
      <c r="D102" s="10"/>
      <c r="E102" s="37"/>
      <c r="F102" s="38"/>
      <c r="G102" s="50"/>
      <c r="H102" s="37"/>
      <c r="I102" s="39"/>
      <c r="J102" s="65"/>
      <c r="K102" s="47"/>
      <c r="L102" s="44">
        <v>4</v>
      </c>
      <c r="M102" s="34"/>
      <c r="N102" s="47"/>
      <c r="O102" s="39"/>
      <c r="P102" s="34"/>
    </row>
    <row r="103" spans="1:16" ht="36" outlineLevel="1">
      <c r="A103" s="10" t="s">
        <v>58</v>
      </c>
      <c r="B103" s="11" t="s">
        <v>252</v>
      </c>
      <c r="C103" s="13" t="s">
        <v>253</v>
      </c>
      <c r="D103" s="10"/>
      <c r="E103" s="37"/>
      <c r="F103" s="38"/>
      <c r="G103" s="50"/>
      <c r="H103" s="37"/>
      <c r="I103" s="39"/>
      <c r="J103" s="64"/>
      <c r="K103" s="47"/>
      <c r="L103" s="44">
        <v>4</v>
      </c>
      <c r="M103" s="34"/>
      <c r="N103" s="47"/>
      <c r="O103" s="39"/>
      <c r="P103" s="34"/>
    </row>
    <row r="104" spans="1:16" ht="15.95" customHeight="1">
      <c r="A104" s="83" t="s">
        <v>115</v>
      </c>
      <c r="B104" s="84"/>
      <c r="C104" s="84"/>
      <c r="D104" s="85"/>
      <c r="E104" s="35"/>
      <c r="F104" s="27">
        <f>SUM(F105:F108)</f>
        <v>0</v>
      </c>
      <c r="G104" s="51"/>
      <c r="H104" s="55"/>
      <c r="I104" s="27">
        <f t="shared" ref="I104:O104" si="15">SUM(I105:I108)</f>
        <v>0</v>
      </c>
      <c r="J104" s="51"/>
      <c r="K104" s="55"/>
      <c r="L104" s="27">
        <f t="shared" si="15"/>
        <v>0</v>
      </c>
      <c r="M104" s="51"/>
      <c r="N104" s="55"/>
      <c r="O104" s="27">
        <f t="shared" si="15"/>
        <v>10</v>
      </c>
      <c r="P104" s="51"/>
    </row>
    <row r="105" spans="1:16" ht="48" outlineLevel="1">
      <c r="A105" s="10" t="s">
        <v>59</v>
      </c>
      <c r="B105" s="11" t="s">
        <v>254</v>
      </c>
      <c r="C105" s="13" t="s">
        <v>255</v>
      </c>
      <c r="D105" s="10"/>
      <c r="E105" s="37"/>
      <c r="F105" s="38"/>
      <c r="G105" s="50"/>
      <c r="H105" s="46"/>
      <c r="I105" s="39"/>
      <c r="J105" s="64"/>
      <c r="K105" s="47"/>
      <c r="L105" s="38"/>
      <c r="M105" s="34"/>
      <c r="N105" s="47"/>
      <c r="O105" s="45">
        <v>8</v>
      </c>
      <c r="P105" s="34"/>
    </row>
    <row r="106" spans="1:16" ht="36" outlineLevel="1">
      <c r="A106" s="10" t="s">
        <v>77</v>
      </c>
      <c r="B106" s="11" t="s">
        <v>256</v>
      </c>
      <c r="C106" s="13" t="s">
        <v>257</v>
      </c>
      <c r="D106" s="10"/>
      <c r="E106" s="37"/>
      <c r="F106" s="38"/>
      <c r="G106" s="50"/>
      <c r="H106" s="37"/>
      <c r="I106" s="39"/>
      <c r="J106" s="64"/>
      <c r="K106" s="40"/>
      <c r="L106" s="38"/>
      <c r="M106" s="34"/>
      <c r="N106" s="47"/>
      <c r="O106" s="45">
        <v>1</v>
      </c>
      <c r="P106" s="34"/>
    </row>
    <row r="107" spans="1:16" outlineLevel="1">
      <c r="A107" s="10" t="s">
        <v>78</v>
      </c>
      <c r="B107" s="11" t="s">
        <v>129</v>
      </c>
      <c r="C107" s="10"/>
      <c r="D107" s="10"/>
      <c r="E107" s="37"/>
      <c r="F107" s="38"/>
      <c r="G107" s="50"/>
      <c r="H107" s="37"/>
      <c r="I107" s="39"/>
      <c r="J107" s="64"/>
      <c r="K107" s="47"/>
      <c r="L107" s="38"/>
      <c r="M107" s="34"/>
      <c r="N107" s="47"/>
      <c r="O107" s="39"/>
      <c r="P107" s="34"/>
    </row>
    <row r="108" spans="1:16" ht="48" outlineLevel="1">
      <c r="A108" s="10" t="s">
        <v>60</v>
      </c>
      <c r="B108" s="10"/>
      <c r="C108" s="13" t="s">
        <v>258</v>
      </c>
      <c r="D108" s="10"/>
      <c r="E108" s="37"/>
      <c r="F108" s="38"/>
      <c r="G108" s="50"/>
      <c r="H108" s="37"/>
      <c r="I108" s="39"/>
      <c r="J108" s="64"/>
      <c r="K108" s="40"/>
      <c r="L108" s="38"/>
      <c r="M108" s="34"/>
      <c r="N108" s="40"/>
      <c r="O108" s="45">
        <v>1</v>
      </c>
      <c r="P108" s="34"/>
    </row>
    <row r="109" spans="1:16" ht="15.95" customHeight="1">
      <c r="A109" s="83" t="s">
        <v>116</v>
      </c>
      <c r="B109" s="84"/>
      <c r="C109" s="84"/>
      <c r="D109" s="85"/>
      <c r="E109" s="35"/>
      <c r="F109" s="27">
        <f>SUM(F110:F111)</f>
        <v>0</v>
      </c>
      <c r="G109" s="51"/>
      <c r="H109" s="55"/>
      <c r="I109" s="27">
        <f t="shared" ref="I109:O109" si="16">SUM(I110:I111)</f>
        <v>0</v>
      </c>
      <c r="J109" s="51"/>
      <c r="K109" s="55"/>
      <c r="L109" s="27">
        <f t="shared" si="16"/>
        <v>0</v>
      </c>
      <c r="M109" s="51"/>
      <c r="N109" s="55"/>
      <c r="O109" s="27">
        <f t="shared" si="16"/>
        <v>8</v>
      </c>
      <c r="P109" s="51"/>
    </row>
    <row r="110" spans="1:16" ht="36" outlineLevel="1">
      <c r="A110" s="10" t="s">
        <v>61</v>
      </c>
      <c r="B110" s="11" t="s">
        <v>117</v>
      </c>
      <c r="C110" s="13" t="s">
        <v>259</v>
      </c>
      <c r="D110" s="10"/>
      <c r="E110" s="37"/>
      <c r="F110" s="38"/>
      <c r="G110" s="50"/>
      <c r="H110" s="46"/>
      <c r="I110" s="39"/>
      <c r="J110" s="64"/>
      <c r="K110" s="47"/>
      <c r="L110" s="38"/>
      <c r="M110" s="34"/>
      <c r="N110" s="40"/>
      <c r="O110" s="45">
        <v>8</v>
      </c>
      <c r="P110" s="34"/>
    </row>
    <row r="111" spans="1:16" ht="36" outlineLevel="1">
      <c r="A111" s="10" t="s">
        <v>62</v>
      </c>
      <c r="B111" s="11" t="s">
        <v>277</v>
      </c>
      <c r="C111" s="10"/>
      <c r="D111" s="14" t="s">
        <v>118</v>
      </c>
      <c r="E111" s="37"/>
      <c r="F111" s="38"/>
      <c r="G111" s="50"/>
      <c r="H111" s="46"/>
      <c r="I111" s="39"/>
      <c r="J111" s="68" t="s">
        <v>124</v>
      </c>
      <c r="K111" s="40"/>
      <c r="L111" s="38"/>
      <c r="M111" s="34"/>
      <c r="N111" s="40"/>
      <c r="O111" s="39"/>
      <c r="P111" s="34"/>
    </row>
    <row r="112" spans="1:16" ht="15.95" customHeight="1">
      <c r="A112" s="83" t="s">
        <v>119</v>
      </c>
      <c r="B112" s="84"/>
      <c r="C112" s="84"/>
      <c r="D112" s="85"/>
      <c r="E112" s="35"/>
      <c r="F112" s="27">
        <f>SUM(F113:F116)</f>
        <v>2</v>
      </c>
      <c r="G112" s="51"/>
      <c r="H112" s="55"/>
      <c r="I112" s="27">
        <f t="shared" ref="I112:O112" si="17">SUM(I113:I116)</f>
        <v>4</v>
      </c>
      <c r="J112" s="51"/>
      <c r="K112" s="55"/>
      <c r="L112" s="27">
        <f t="shared" si="17"/>
        <v>4</v>
      </c>
      <c r="M112" s="51"/>
      <c r="N112" s="55"/>
      <c r="O112" s="27">
        <f t="shared" si="17"/>
        <v>0</v>
      </c>
      <c r="P112" s="36"/>
    </row>
    <row r="113" spans="1:16" ht="24" outlineLevel="1">
      <c r="A113" s="10" t="s">
        <v>63</v>
      </c>
      <c r="B113" s="11" t="s">
        <v>260</v>
      </c>
      <c r="C113" s="10"/>
      <c r="D113" s="10"/>
      <c r="E113" s="37"/>
      <c r="F113" s="38"/>
      <c r="G113" s="50"/>
      <c r="H113" s="37"/>
      <c r="I113" s="39"/>
      <c r="J113" s="63"/>
      <c r="K113" s="40"/>
      <c r="L113" s="38"/>
      <c r="M113" s="34"/>
      <c r="N113" s="47"/>
      <c r="O113" s="39"/>
      <c r="P113" s="34"/>
    </row>
    <row r="114" spans="1:16" ht="36" outlineLevel="1">
      <c r="A114" s="10" t="s">
        <v>64</v>
      </c>
      <c r="B114" s="11" t="s">
        <v>261</v>
      </c>
      <c r="C114" s="10"/>
      <c r="D114" s="10"/>
      <c r="E114" s="37"/>
      <c r="F114" s="38"/>
      <c r="G114" s="50"/>
      <c r="H114" s="37"/>
      <c r="I114" s="39"/>
      <c r="J114" s="64"/>
      <c r="K114" s="40"/>
      <c r="L114" s="38"/>
      <c r="M114" s="34"/>
      <c r="N114" s="47"/>
      <c r="O114" s="39"/>
      <c r="P114" s="34"/>
    </row>
    <row r="115" spans="1:16" ht="24" outlineLevel="1">
      <c r="A115" s="10" t="s">
        <v>65</v>
      </c>
      <c r="B115" s="11" t="s">
        <v>262</v>
      </c>
      <c r="C115" s="13" t="s">
        <v>263</v>
      </c>
      <c r="D115" s="10"/>
      <c r="E115" s="46"/>
      <c r="F115" s="44">
        <v>2</v>
      </c>
      <c r="G115" s="50"/>
      <c r="H115" s="46"/>
      <c r="I115" s="45">
        <v>2</v>
      </c>
      <c r="J115" s="64"/>
      <c r="K115" s="47"/>
      <c r="L115" s="38"/>
      <c r="M115" s="34"/>
      <c r="N115" s="47"/>
      <c r="O115" s="39"/>
      <c r="P115" s="34"/>
    </row>
    <row r="116" spans="1:16" ht="24.75" outlineLevel="1" thickBot="1">
      <c r="A116" s="10" t="s">
        <v>66</v>
      </c>
      <c r="B116" s="11" t="s">
        <v>264</v>
      </c>
      <c r="C116" s="13" t="s">
        <v>265</v>
      </c>
      <c r="D116" s="10"/>
      <c r="E116" s="57"/>
      <c r="F116" s="58"/>
      <c r="G116" s="59"/>
      <c r="H116" s="57"/>
      <c r="I116" s="69">
        <v>2</v>
      </c>
      <c r="J116" s="70"/>
      <c r="K116" s="57"/>
      <c r="L116" s="69">
        <v>4</v>
      </c>
      <c r="M116" s="59"/>
      <c r="N116" s="72"/>
      <c r="O116" s="58"/>
      <c r="P116" s="59"/>
    </row>
    <row r="117" spans="1:16">
      <c r="A117" s="12"/>
      <c r="B117" s="12"/>
      <c r="C117" s="12"/>
      <c r="D117" s="12"/>
    </row>
    <row r="118" spans="1:16">
      <c r="A118" s="12"/>
      <c r="B118" s="12"/>
      <c r="C118" s="12"/>
      <c r="D118" s="12"/>
    </row>
    <row r="119" spans="1:16">
      <c r="A119" s="12"/>
      <c r="B119" s="12"/>
      <c r="C119" s="12"/>
      <c r="D119" s="12"/>
    </row>
    <row r="120" spans="1:16">
      <c r="A120" s="12"/>
      <c r="B120" s="12"/>
      <c r="C120" s="12"/>
      <c r="D120" s="12"/>
    </row>
    <row r="121" spans="1:16">
      <c r="A121" s="12"/>
      <c r="B121" s="12"/>
      <c r="C121" s="12"/>
      <c r="D121" s="12"/>
    </row>
    <row r="122" spans="1:16">
      <c r="A122" s="12"/>
      <c r="B122" s="12"/>
      <c r="C122" s="12"/>
      <c r="D122" s="12"/>
    </row>
    <row r="123" spans="1:16">
      <c r="A123" s="12"/>
      <c r="B123" s="12"/>
      <c r="C123" s="12"/>
      <c r="D123" s="12"/>
    </row>
    <row r="124" spans="1:16">
      <c r="A124" s="12"/>
      <c r="B124" s="12"/>
      <c r="C124" s="12"/>
      <c r="D124" s="12"/>
    </row>
    <row r="125" spans="1:16">
      <c r="A125" s="12"/>
      <c r="B125" s="12"/>
      <c r="C125" s="12"/>
      <c r="D125" s="12"/>
    </row>
    <row r="126" spans="1:16">
      <c r="A126" s="12"/>
      <c r="B126" s="12"/>
      <c r="C126" s="12"/>
      <c r="D126" s="12"/>
    </row>
    <row r="127" spans="1:16">
      <c r="A127" s="12"/>
      <c r="B127" s="12"/>
      <c r="C127" s="12"/>
      <c r="D127" s="12"/>
    </row>
    <row r="128" spans="1:16">
      <c r="A128" s="12"/>
      <c r="B128" s="12"/>
      <c r="C128" s="12"/>
      <c r="D128" s="12"/>
    </row>
    <row r="129" spans="1:4">
      <c r="A129" s="12"/>
      <c r="B129" s="12"/>
      <c r="C129" s="12"/>
      <c r="D129" s="12"/>
    </row>
    <row r="130" spans="1:4">
      <c r="A130" s="12"/>
      <c r="B130" s="12"/>
      <c r="C130" s="12"/>
      <c r="D130" s="12"/>
    </row>
    <row r="131" spans="1:4">
      <c r="A131" s="12"/>
      <c r="B131" s="12"/>
      <c r="C131" s="12"/>
      <c r="D131" s="12"/>
    </row>
    <row r="132" spans="1:4">
      <c r="A132" s="12"/>
      <c r="B132" s="12"/>
      <c r="C132" s="12"/>
      <c r="D132" s="12"/>
    </row>
    <row r="133" spans="1:4">
      <c r="A133" s="12"/>
      <c r="B133" s="12"/>
      <c r="C133" s="12"/>
      <c r="D133" s="12"/>
    </row>
    <row r="134" spans="1:4">
      <c r="A134" s="12"/>
      <c r="B134" s="12"/>
      <c r="C134" s="12"/>
      <c r="D134" s="12"/>
    </row>
    <row r="135" spans="1:4">
      <c r="A135" s="12"/>
      <c r="B135" s="12"/>
      <c r="C135" s="12"/>
      <c r="D135" s="12"/>
    </row>
    <row r="136" spans="1:4">
      <c r="A136" s="12"/>
      <c r="B136" s="12"/>
      <c r="C136" s="12"/>
      <c r="D136" s="12"/>
    </row>
    <row r="137" spans="1:4">
      <c r="A137" s="12"/>
      <c r="B137" s="12"/>
      <c r="C137" s="12"/>
      <c r="D137" s="12"/>
    </row>
    <row r="138" spans="1:4">
      <c r="A138" s="12"/>
      <c r="B138" s="12"/>
      <c r="C138" s="12"/>
      <c r="D138" s="12"/>
    </row>
    <row r="139" spans="1:4">
      <c r="A139" s="12"/>
      <c r="B139" s="12"/>
      <c r="C139" s="12"/>
      <c r="D139" s="12"/>
    </row>
    <row r="140" spans="1:4">
      <c r="A140" s="12"/>
      <c r="B140" s="12"/>
      <c r="C140" s="12"/>
      <c r="D140" s="12"/>
    </row>
    <row r="141" spans="1:4">
      <c r="A141" s="12"/>
      <c r="B141" s="12"/>
      <c r="C141" s="12"/>
      <c r="D141" s="12"/>
    </row>
    <row r="142" spans="1:4">
      <c r="A142" s="12"/>
      <c r="B142" s="12"/>
      <c r="C142" s="12"/>
      <c r="D142" s="12"/>
    </row>
    <row r="143" spans="1:4">
      <c r="A143" s="12"/>
      <c r="B143" s="12"/>
      <c r="C143" s="12"/>
      <c r="D143" s="12"/>
    </row>
    <row r="144" spans="1:4">
      <c r="A144" s="12"/>
      <c r="B144" s="12"/>
      <c r="C144" s="12"/>
      <c r="D144" s="12"/>
    </row>
    <row r="145" spans="1:4">
      <c r="A145" s="12"/>
      <c r="B145" s="12"/>
      <c r="C145" s="12"/>
      <c r="D145" s="12"/>
    </row>
    <row r="146" spans="1:4">
      <c r="A146" s="12"/>
      <c r="B146" s="12"/>
      <c r="C146" s="12"/>
      <c r="D146" s="12"/>
    </row>
    <row r="147" spans="1:4">
      <c r="A147" s="12"/>
      <c r="B147" s="12"/>
      <c r="C147" s="12"/>
      <c r="D147" s="12"/>
    </row>
    <row r="148" spans="1:4">
      <c r="A148" s="12"/>
      <c r="B148" s="12"/>
      <c r="C148" s="12"/>
      <c r="D148" s="12"/>
    </row>
    <row r="149" spans="1:4">
      <c r="A149" s="12"/>
      <c r="B149" s="12"/>
      <c r="C149" s="12"/>
      <c r="D149" s="12"/>
    </row>
    <row r="150" spans="1:4">
      <c r="A150" s="12"/>
      <c r="B150" s="12"/>
      <c r="C150" s="12"/>
      <c r="D150" s="12"/>
    </row>
    <row r="151" spans="1:4">
      <c r="A151" s="12"/>
      <c r="B151" s="12"/>
      <c r="C151" s="12"/>
      <c r="D151" s="12"/>
    </row>
    <row r="152" spans="1:4">
      <c r="A152" s="12"/>
      <c r="B152" s="12"/>
      <c r="C152" s="12"/>
      <c r="D152" s="12"/>
    </row>
    <row r="153" spans="1:4">
      <c r="A153" s="12"/>
      <c r="B153" s="12"/>
      <c r="C153" s="12"/>
      <c r="D153" s="12"/>
    </row>
    <row r="154" spans="1:4">
      <c r="A154" s="12"/>
      <c r="B154" s="12"/>
      <c r="C154" s="12"/>
      <c r="D154" s="12"/>
    </row>
    <row r="155" spans="1:4">
      <c r="A155" s="12"/>
      <c r="B155" s="12"/>
      <c r="C155" s="12"/>
      <c r="D155" s="12"/>
    </row>
    <row r="156" spans="1:4">
      <c r="A156" s="12"/>
      <c r="B156" s="12"/>
      <c r="C156" s="12"/>
      <c r="D156" s="12"/>
    </row>
  </sheetData>
  <sheetProtection algorithmName="SHA-512" hashValue="mYyHSnngylsQIcg/Bd5jPOWKRniXBbElExdyGvhIiRPqo/RBQC87EFhUJlTDHRD8FeBHozqEZVetvsMrbho+1Q==" saltValue="YlwE3Xu3FIjFoCDVyUBIWg==" spinCount="100000" sheet="1" objects="1" scenarios="1" selectLockedCells="1" selectUnlockedCells="1"/>
  <mergeCells count="23">
    <mergeCell ref="A67:D67"/>
    <mergeCell ref="A91:D91"/>
    <mergeCell ref="A98:D98"/>
    <mergeCell ref="A104:D104"/>
    <mergeCell ref="A109:D109"/>
    <mergeCell ref="A86:D86"/>
    <mergeCell ref="A112:D112"/>
    <mergeCell ref="A71:D71"/>
    <mergeCell ref="A72:D72"/>
    <mergeCell ref="A77:D77"/>
    <mergeCell ref="A82:D82"/>
    <mergeCell ref="A87:D87"/>
    <mergeCell ref="A1:D1"/>
    <mergeCell ref="A64:D64"/>
    <mergeCell ref="A4:D4"/>
    <mergeCell ref="A11:D11"/>
    <mergeCell ref="A22:D22"/>
    <mergeCell ref="A17:D17"/>
    <mergeCell ref="A31:D31"/>
    <mergeCell ref="A40:D40"/>
    <mergeCell ref="A48:D48"/>
    <mergeCell ref="A49:D49"/>
    <mergeCell ref="A58:D58"/>
  </mergeCells>
  <phoneticPr fontId="1" type="noConversion"/>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3D091F37AE108841BF309E19EF3F31FE" ma:contentTypeVersion="4" ma:contentTypeDescription="Ein neues Dokument erstellen." ma:contentTypeScope="" ma:versionID="93828cc8d86fc4f2f8b6fc510e34d6f9">
  <xsd:schema xmlns:xsd="http://www.w3.org/2001/XMLSchema" xmlns:xs="http://www.w3.org/2001/XMLSchema" xmlns:p="http://schemas.microsoft.com/office/2006/metadata/properties" xmlns:ns2="c322760d-feb2-4e9a-a1be-0572b2581e85" targetNamespace="http://schemas.microsoft.com/office/2006/metadata/properties" ma:root="true" ma:fieldsID="2d4cb8a40e9c6a5530cb6f5b087d956e" ns2:_="">
    <xsd:import namespace="c322760d-feb2-4e9a-a1be-0572b2581e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2760d-feb2-4e9a-a1be-0572b2581e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69E4598-0AE3-4756-A875-8F014CEE6B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2760d-feb2-4e9a-a1be-0572b2581e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FC79EE-A275-4BA3-9F31-8DD2600B4CF9}">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AB7AF68A-63BB-406F-8027-2C7E9246B4B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GRIMI Rachel</cp:lastModifiedBy>
  <dcterms:created xsi:type="dcterms:W3CDTF">2022-01-04T08:01:22Z</dcterms:created>
  <dcterms:modified xsi:type="dcterms:W3CDTF">2024-03-20T08:55:45Z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0x0101003D091F37AE108841BF309E19EF3F31FE</vt:lpwstr>
  </property>
</Properties>
</file>