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epatronalch-my.sharepoint.com/personal/rgrimi_centrepatronal_ch/Documents/Desktop/Plavenir/"/>
    </mc:Choice>
  </mc:AlternateContent>
  <xr:revisionPtr revIDLastSave="0" documentId="8_{C0A24655-4D01-4E4A-8BC8-DDC876161162}" xr6:coauthVersionLast="47" xr6:coauthVersionMax="47" xr10:uidLastSave="{00000000-0000-0000-0000-000000000000}"/>
  <bookViews>
    <workbookView xWindow="-120" yWindow="-120" windowWidth="29040" windowHeight="15990" xr2:uid="{B44C682C-6788-2040-ABBD-40B355BDDD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" l="1"/>
  <c r="L72" i="1"/>
  <c r="O72" i="1"/>
  <c r="F72" i="1"/>
  <c r="F71" i="1"/>
  <c r="F11" i="1"/>
  <c r="I11" i="1"/>
  <c r="O11" i="1"/>
  <c r="L11" i="1"/>
  <c r="F31" i="1"/>
  <c r="F3" i="1"/>
  <c r="F49" i="1"/>
  <c r="F40" i="1"/>
  <c r="F4" i="1"/>
  <c r="I82" i="1"/>
  <c r="L82" i="1"/>
  <c r="O82" i="1"/>
  <c r="F82" i="1"/>
  <c r="F64" i="1"/>
  <c r="I40" i="1"/>
  <c r="L40" i="1"/>
  <c r="O40" i="1"/>
  <c r="O31" i="1"/>
  <c r="L31" i="1"/>
  <c r="I31" i="1"/>
  <c r="F22" i="1"/>
  <c r="I112" i="1"/>
  <c r="L112" i="1"/>
  <c r="O112" i="1"/>
  <c r="I109" i="1"/>
  <c r="L109" i="1"/>
  <c r="O109" i="1"/>
  <c r="I104" i="1"/>
  <c r="L104" i="1"/>
  <c r="O104" i="1"/>
  <c r="O86" i="1" s="1"/>
  <c r="I64" i="1"/>
  <c r="L64" i="1"/>
  <c r="O64" i="1"/>
  <c r="I98" i="1"/>
  <c r="L98" i="1"/>
  <c r="L86" i="1" s="1"/>
  <c r="O98" i="1"/>
  <c r="I91" i="1"/>
  <c r="L91" i="1"/>
  <c r="O91" i="1"/>
  <c r="I87" i="1"/>
  <c r="I86" i="1" s="1"/>
  <c r="L87" i="1"/>
  <c r="O87" i="1"/>
  <c r="I77" i="1"/>
  <c r="L77" i="1"/>
  <c r="O77" i="1"/>
  <c r="I67" i="1"/>
  <c r="L67" i="1"/>
  <c r="O67" i="1"/>
  <c r="I58" i="1"/>
  <c r="L58" i="1"/>
  <c r="O58" i="1"/>
  <c r="I49" i="1"/>
  <c r="L49" i="1"/>
  <c r="O49" i="1"/>
  <c r="I22" i="1"/>
  <c r="L22" i="1"/>
  <c r="O22" i="1"/>
  <c r="I17" i="1"/>
  <c r="L17" i="1"/>
  <c r="O17" i="1"/>
  <c r="I4" i="1"/>
  <c r="L4" i="1"/>
  <c r="O4" i="1"/>
  <c r="F112" i="1"/>
  <c r="F86" i="1" s="1"/>
  <c r="F109" i="1"/>
  <c r="F104" i="1"/>
  <c r="F98" i="1"/>
  <c r="F91" i="1"/>
  <c r="F87" i="1"/>
  <c r="F77" i="1"/>
  <c r="F67" i="1"/>
  <c r="F58" i="1"/>
  <c r="F17" i="1"/>
  <c r="O71" i="1" l="1"/>
  <c r="L71" i="1"/>
  <c r="I48" i="1"/>
  <c r="O48" i="1"/>
  <c r="F48" i="1"/>
  <c r="O3" i="1"/>
  <c r="I71" i="1"/>
  <c r="L48" i="1"/>
  <c r="L3" i="1"/>
  <c r="I3" i="1"/>
</calcChain>
</file>

<file path=xl/sharedStrings.xml><?xml version="1.0" encoding="utf-8"?>
<sst xmlns="http://schemas.openxmlformats.org/spreadsheetml/2006/main" count="344" uniqueCount="276">
  <si>
    <t>a1.1</t>
  </si>
  <si>
    <t>a1.2</t>
  </si>
  <si>
    <t>a1.3</t>
  </si>
  <si>
    <t>a1.4</t>
  </si>
  <si>
    <t>a2.1</t>
  </si>
  <si>
    <t>a2.2</t>
  </si>
  <si>
    <t>a2.3</t>
  </si>
  <si>
    <t>a2.4</t>
  </si>
  <si>
    <t>a3.2</t>
  </si>
  <si>
    <t>b1.1</t>
  </si>
  <si>
    <t>b1.2</t>
  </si>
  <si>
    <t>b1.3</t>
  </si>
  <si>
    <t>b1.4</t>
  </si>
  <si>
    <t>b1.5</t>
  </si>
  <si>
    <t>b2.1</t>
  </si>
  <si>
    <t>b2.2</t>
  </si>
  <si>
    <t>b2.3</t>
  </si>
  <si>
    <t>b2.4</t>
  </si>
  <si>
    <t>b2.5</t>
  </si>
  <si>
    <t>c1.1</t>
  </si>
  <si>
    <t>c2.1</t>
  </si>
  <si>
    <t>d1.1</t>
  </si>
  <si>
    <t>d1.2</t>
  </si>
  <si>
    <t>d1.3</t>
  </si>
  <si>
    <t>d2.1</t>
  </si>
  <si>
    <t>d2.2</t>
  </si>
  <si>
    <t>d2.3</t>
  </si>
  <si>
    <t>d2.4</t>
  </si>
  <si>
    <t>d2.5</t>
  </si>
  <si>
    <t>d2.6</t>
  </si>
  <si>
    <t>d3.1</t>
  </si>
  <si>
    <t>d3.2</t>
  </si>
  <si>
    <t>a1.5</t>
  </si>
  <si>
    <t>a1.6</t>
  </si>
  <si>
    <t>a3.4</t>
  </si>
  <si>
    <t>a4.1</t>
  </si>
  <si>
    <t>a4.2</t>
  </si>
  <si>
    <t>a4.3</t>
  </si>
  <si>
    <t>a4.4</t>
  </si>
  <si>
    <t>a4.5</t>
  </si>
  <si>
    <t>a4.7</t>
  </si>
  <si>
    <t>a5.1</t>
  </si>
  <si>
    <t>a5.5</t>
  </si>
  <si>
    <t>a5.6</t>
  </si>
  <si>
    <t>a5.11</t>
  </si>
  <si>
    <t>a5.12</t>
  </si>
  <si>
    <t>a5.13</t>
  </si>
  <si>
    <t>a6.5</t>
  </si>
  <si>
    <t>b1.6</t>
  </si>
  <si>
    <t>b1.7</t>
  </si>
  <si>
    <t>b1.8</t>
  </si>
  <si>
    <t>b3.1</t>
  </si>
  <si>
    <t>b3.2</t>
  </si>
  <si>
    <t>b4.1</t>
  </si>
  <si>
    <t>b4.2</t>
  </si>
  <si>
    <t>b4.3</t>
  </si>
  <si>
    <t>c2.4</t>
  </si>
  <si>
    <t>d3.4</t>
  </si>
  <si>
    <t>d3.6</t>
  </si>
  <si>
    <t>d4.1</t>
  </si>
  <si>
    <t>d4.4</t>
  </si>
  <si>
    <t>d5.1</t>
  </si>
  <si>
    <t>d5.2</t>
  </si>
  <si>
    <t>d6.1</t>
  </si>
  <si>
    <t>d6.2</t>
  </si>
  <si>
    <t>d6.3</t>
  </si>
  <si>
    <t>d6.4</t>
  </si>
  <si>
    <t>a3.1</t>
  </si>
  <si>
    <t>a6.4</t>
  </si>
  <si>
    <t>a6.6</t>
  </si>
  <si>
    <t>a6.7</t>
  </si>
  <si>
    <t>c1.2</t>
  </si>
  <si>
    <t>c1.3</t>
  </si>
  <si>
    <t>c3.1</t>
  </si>
  <si>
    <t>c3.2</t>
  </si>
  <si>
    <t>c3.3</t>
  </si>
  <si>
    <t>d3.5</t>
  </si>
  <si>
    <t>d4.2</t>
  </si>
  <si>
    <t>d4.3</t>
  </si>
  <si>
    <t>a2.6</t>
  </si>
  <si>
    <t>a3.3</t>
  </si>
  <si>
    <t>a4.8</t>
  </si>
  <si>
    <t>a4.9</t>
  </si>
  <si>
    <t>a5.8</t>
  </si>
  <si>
    <t>a5.15</t>
  </si>
  <si>
    <t>a6.1</t>
  </si>
  <si>
    <t>a6.2</t>
  </si>
  <si>
    <t>a6.3</t>
  </si>
  <si>
    <t>c1.4</t>
  </si>
  <si>
    <t>c2.2</t>
  </si>
  <si>
    <t>c2.3</t>
  </si>
  <si>
    <t>1. AT.</t>
  </si>
  <si>
    <t>2. AT.</t>
  </si>
  <si>
    <t>3. AT.</t>
  </si>
  <si>
    <t>4. AT.</t>
  </si>
  <si>
    <t>azienda</t>
  </si>
  <si>
    <t>Obiettivi di valutazione dell’azienda</t>
  </si>
  <si>
    <t>Obiettivi di valutazione della scuola professionale</t>
  </si>
  <si>
    <t xml:space="preserve">Obiettivi di valutazione dei corsi intera- ziendali </t>
  </si>
  <si>
    <t>Competenza operativa a1: Gestire la piattaforma di disegno per i progetti di costruzione o di pianificazione del territorio</t>
  </si>
  <si>
    <t>Utilizzare con parsimonia l'energia e le altre risorse sul posto di lavoro. (C3)</t>
  </si>
  <si>
    <t>Competenza operativa a2: Elaborare o acquisire le basi di lavoro per i progetti di costruzione o di pianificazione del territorio</t>
  </si>
  <si>
    <t>Competenza operativa a3: Fare un'analisi approssimativa dell'oggetto della costruzione, del luogo di costruzione o della situazione</t>
  </si>
  <si>
    <t>Identificare le possibili fonti di inquinanti edilizi sul terreno o negli edifici. (C3)</t>
  </si>
  <si>
    <t>Campo di competenze operative b: Realizzazione di modelli digitali e di piani</t>
  </si>
  <si>
    <t>Competenza operativa b1: Realizzare piani o modelli per progetti di costruzione o di pianificazione del territorio</t>
  </si>
  <si>
    <t>Utilizzare le basi del disegno. (C3)</t>
  </si>
  <si>
    <t>Leggere i piani o i modelli digitali di tutte le fasi del progetto e identificare le discrepanze. (C3)</t>
  </si>
  <si>
    <t>Descrivere i diversi formati di documenti (file) e i loro possibili usi. (C2)</t>
  </si>
  <si>
    <t>Competenza operativa b2: Implementare le prescrizioni legali e altre prescrizioni normative per i progetti di costruzione o di pianificazione del territorio in piani e modelli</t>
  </si>
  <si>
    <t xml:space="preserve">Competenza operativa b3: Elaborare piani o modelli sulla base di dati di sistemi di informazione geografica </t>
  </si>
  <si>
    <t>Selezionare e ottenere dati GIS. (C3)</t>
  </si>
  <si>
    <t>Campo di competenze operative c: Realizzazione di visualizzazioni e plastici</t>
  </si>
  <si>
    <t>Competenza operativa c1: Rappresentare tridimensionalmente i progetti di costruzione o di pianificazione del territorio</t>
  </si>
  <si>
    <t>Creare visualizzazioni 3D (digitali o analogiche). (C3)</t>
  </si>
  <si>
    <t>Applicare la struttura di base del software CAD e/o GIS (livelli, classi, attributi ecc.). (C3)</t>
  </si>
  <si>
    <t>Competenza operativa c2: Implementare piani tecnici per i progetti di costruzione o di pianificazione del territorio secondo indicazioni specifiche</t>
  </si>
  <si>
    <t>Campo di competenze operative d: Assistenza ai responsabili del progetto</t>
  </si>
  <si>
    <t>Competenza operativa d1: Redigere e archiviare la documentazione durante l'intero processo di pianificazione dei progetti di costruzione o di pianificazione del territorio</t>
  </si>
  <si>
    <t>Creare piani di revisione. (C3)</t>
  </si>
  <si>
    <t>Archiviare dati e documenti. (C3)</t>
  </si>
  <si>
    <t>Preparare, condurre e documentare telefonate e videochiamate. (C3)</t>
  </si>
  <si>
    <t>Competenza operativa d3: Modificare a livello amministrativo scadenzari, programmi di costruzione e stima dei costi</t>
  </si>
  <si>
    <t>Distinguere i compiti dei partner coinvolti nella costruzione durante tutto il processo di costruzione. (C2)</t>
  </si>
  <si>
    <t>Descrivere la struttura delle diverse tabelle di costi di costruzione. (C2)</t>
  </si>
  <si>
    <t>Descrivere i metodi comuni usati per determinare i costi di costruzione. (C2)</t>
  </si>
  <si>
    <t>Competenza operativa d4: Redigere la documentazione relativa ai bandi di appalto per i progetti di costruzione e confrontare le offerte</t>
  </si>
  <si>
    <t>Controllare e confrontare le offerte. (C3)</t>
  </si>
  <si>
    <t>Competenza operativa d5: Compilare la lista dei materiali per la costruzione e determinarne le quantità</t>
  </si>
  <si>
    <t>Competenza operativa d6: Condurre controlli dei lavori sul cantiere</t>
  </si>
  <si>
    <r>
      <t xml:space="preserve">Identificare e documentare i difetti di costruzione. </t>
    </r>
    <r>
      <rPr>
        <sz val="9"/>
        <color theme="1"/>
        <rFont val="Arial"/>
        <family val="2"/>
      </rPr>
      <t>(C4)</t>
    </r>
  </si>
  <si>
    <t>corso 1</t>
  </si>
  <si>
    <t>corso 2</t>
  </si>
  <si>
    <t>corso 2
corso 3</t>
  </si>
  <si>
    <t>corso 3</t>
  </si>
  <si>
    <t>corso 4</t>
  </si>
  <si>
    <t>corso 5</t>
  </si>
  <si>
    <t>Conoscere le basi e i requisiti per gli spazi aperti accessibili al pubblico. (C3)</t>
  </si>
  <si>
    <t>Indicare e applicare le basi della pianificazione del traffico. (C3)</t>
  </si>
  <si>
    <t>Descrivere le piante comunemente usate nella progettazione di spazi aperti e paesaggi e le loro caratteristiche e usi. (C2)</t>
  </si>
  <si>
    <t>Descrivere i dati disponibili tramite GIS e i formati di dati per lo scambio di dati GIS. (C2)</t>
  </si>
  <si>
    <t>Conoscere le basi della fotografia digitale. (C1)</t>
  </si>
  <si>
    <t>Indicare le basi e i requisiti per gli spazi aperti accessibili al pubblico. (C1)</t>
  </si>
  <si>
    <t>Indicare le basi della pianificazione del traffico. (C1)</t>
  </si>
  <si>
    <t>Competenza operativa c3: Costruire un semplice modello dei progetti di costruzione o di pianificazione del territorio</t>
  </si>
  <si>
    <t>Identificare le piante in base alla loro morfologia. (C3)</t>
  </si>
  <si>
    <t>Competenza operativa d2: Contribuire alla preparazione di colloqui, eventi e riunioni di lavoro per dei progetti di costruzione o di pianificazione del territorio e redigere i verbali</t>
  </si>
  <si>
    <r>
      <rPr>
        <b/>
        <sz val="16"/>
        <color theme="1"/>
        <rFont val="Calibri (Textkörper)"/>
      </rPr>
      <t xml:space="preserve">Tabella di coordinamento tra i luoghi di formazione - </t>
    </r>
    <r>
      <rPr>
        <b/>
        <sz val="16"/>
        <color theme="1"/>
        <rFont val="Calibri"/>
        <family val="2"/>
        <scheme val="minor"/>
      </rPr>
      <t xml:space="preserve">Disegnatrice/ Disegnatore Indirizzo profesionale architettura del paesaggio </t>
    </r>
  </si>
  <si>
    <r>
      <t xml:space="preserve">SP 
</t>
    </r>
    <r>
      <rPr>
        <sz val="10"/>
        <color theme="0"/>
        <rFont val="Calibri (Textkörper)"/>
      </rPr>
      <t>(Lezioni)</t>
    </r>
  </si>
  <si>
    <t>CI</t>
  </si>
  <si>
    <t>Impostare la propria postazione di lavoro rispettando gli aspetti ergonomici e in modo funzionale e pratico. (C3)</t>
  </si>
  <si>
    <t>Applicare software e hardware informatici operativi corretti in base alla situazione. (C3)</t>
  </si>
  <si>
    <r>
      <t xml:space="preserve">Impostare </t>
    </r>
    <r>
      <rPr>
        <sz val="9"/>
        <color rgb="FF000000"/>
        <rFont val="Arial"/>
        <family val="2"/>
      </rPr>
      <t>correttamente l'ambiente di lavoro digitale e</t>
    </r>
    <r>
      <rPr>
        <sz val="9"/>
        <color theme="1"/>
        <rFont val="Arial"/>
        <family val="2"/>
      </rPr>
      <t xml:space="preserve"> adattarlo alle </t>
    </r>
    <r>
      <rPr>
        <sz val="9"/>
        <color rgb="FF000000"/>
        <rFont val="Arial"/>
        <family val="2"/>
      </rPr>
      <t>esigenze dell'ufficio o del progetto</t>
    </r>
    <r>
      <rPr>
        <sz val="9"/>
        <color theme="1"/>
        <rFont val="Arial"/>
        <family val="2"/>
      </rPr>
      <t>. (C3)</t>
    </r>
  </si>
  <si>
    <t>Spiegare la struttura di base del software CAD e/o GIS compresa l'archiviazione dei dati e la struttura delle cartelle. (C1)</t>
  </si>
  <si>
    <t>Utilizzare varianti di etichettatura dei documenti e sistemi di archiviazione dei dati comuni. (C3)</t>
  </si>
  <si>
    <t>Utilizzare programmi di videoscrittura, foglio di calcolo elettronico e impaginazione. (C3)</t>
  </si>
  <si>
    <t>Eseguire calcoli tecnici. (C3)</t>
  </si>
  <si>
    <t>Collaborare con i partner interessati e tenere conto delle loro responsabilità nel settore. (C2)</t>
  </si>
  <si>
    <t>Indicare i partner rilevanti e spiegare le loro responsabilità nel settore. (C2)</t>
  </si>
  <si>
    <r>
      <t xml:space="preserve">Richiedere dati e documenti ai </t>
    </r>
    <r>
      <rPr>
        <sz val="9"/>
        <color rgb="FF000000"/>
        <rFont val="Arial"/>
        <family val="2"/>
      </rPr>
      <t>partner</t>
    </r>
    <r>
      <rPr>
        <sz val="9"/>
        <color theme="1"/>
        <rFont val="Arial"/>
        <family val="2"/>
      </rPr>
      <t>. (C3)</t>
    </r>
  </si>
  <si>
    <t>Indicare le fonti e le possibilità di approvvigionamento dati. (C1)</t>
  </si>
  <si>
    <t>Effettuare ricerche utilizzando diverse fonti (letteratura, internet, norme ecc.). (C3)</t>
  </si>
  <si>
    <t>Effettuare ricerche utilizzando diverse fonti (letteratura, internet, norme ecc.) e comprendere la qualità delle fonti. (C3)</t>
  </si>
  <si>
    <t>Comprendere e spiegare l'obiettivo e lo scopo della pianificazione del territorio. (C2)</t>
  </si>
  <si>
    <t>Distinguere i più importanti stili architettonici, periodi e stili della cultura edilizia e riconoscere il loro background costruttivo e formale. (C2)</t>
  </si>
  <si>
    <t>Applicare le linee guida di base per l’edilizia e la pianificazione. (C3)</t>
  </si>
  <si>
    <t>Spiegare le linee guida di base per l’edilizia e la pianificazione. (C2)</t>
  </si>
  <si>
    <t>Spiegare le caratteristiche più importanti del terreno (tipi di suolo, geologia, falde acquifere ecc.). (C2)</t>
  </si>
  <si>
    <t>Considerare i possibili fattori di influenza dell'oggetto di costruzione, dell'area di pianificazione o del sito di costruzione, come le zone d'uso, le specifiche di protezione dei monumenti, i tipi di inquinamento e di emissioni o le zone di pericolo naturale. (C3)</t>
  </si>
  <si>
    <t>Descrivere i possibili fattori di influenza dell'oggetto di costruzione, dell'area di pianificazione o del sito di costruzione, come le zone d'uso, le specifiche di protezione dei monumenti, i tipi di inquinamento e di emissioni o le zone di pericolo naturale. (C2)</t>
  </si>
  <si>
    <t>Creare e valutare semplici rilievi dimensionali e punti della situazione esistente. (C3)</t>
  </si>
  <si>
    <t>Spiegare i principi di base della tecnologia di rilevamento, usare i comuni strumenti di rilevamento e creare semplici misurazioni, rilievi del terreno o punti della situazione esistente. (C3)</t>
  </si>
  <si>
    <t>Descrivere le possibilità e i limiti dei diversi strumenti e tecniche di rilevamento, tenendo conto delle tecnologie
attuali. (C2)
Utilizzare sistemi e strumenti di misurazione ed eseguire semplici misurazioni, rilievi del terreno e punti della situazione. (C3)</t>
  </si>
  <si>
    <t>Sostenere l'esecuzione dell'analisi degli elementi costruiti e del loro stato di conservazione. (C3)</t>
  </si>
  <si>
    <t>Spiegare il significato e la procedura delle analisi degli elementi costruiti e del loro stato di conservazione. (C2)</t>
  </si>
  <si>
    <t>Registrare la situazione iniziale per mezzo di documentazione fotografica e schizzi. (C3)</t>
  </si>
  <si>
    <t>Creare una documentazione fotografica. (C3)</t>
  </si>
  <si>
    <r>
      <t xml:space="preserve">Rilevare e documentare i danni strutturali e costruttivi. </t>
    </r>
    <r>
      <rPr>
        <sz val="9"/>
        <color rgb="FF000000"/>
        <rFont val="Arial"/>
        <family val="2"/>
      </rPr>
      <t>(C3)</t>
    </r>
  </si>
  <si>
    <r>
      <t xml:space="preserve">Identificare i tipici danni strutturali e construttivi con esempi e spiegarne le cause. </t>
    </r>
    <r>
      <rPr>
        <sz val="9"/>
        <color rgb="FF000000"/>
        <rFont val="Arial"/>
        <family val="2"/>
      </rPr>
      <t>(C2)</t>
    </r>
  </si>
  <si>
    <t>Rilevare una costruzione, una parte della costruzione, un dettaglio costruttivo, una proprietà o la situazione di uno spazio aperto con un disegno quotato 2D e 3D. (C3)</t>
  </si>
  <si>
    <t>Descrivere gli inquinanti edilizi più importanti, i loro effetti nocivi e le misure da adottare. (C2)</t>
  </si>
  <si>
    <t>Identificare le piante più comuni della lista nera (neofite invasive) e la lista di controllo. (C3)</t>
  </si>
  <si>
    <t>Indicare la costruzione e la funzione dei singoli componenti e le loro interfacce e dipendenze e tenerne conto durante la pianificazione. (C4)</t>
  </si>
  <si>
    <t>Indicare la costruzione e la funzione dei singoli componenti e le loro interfacce e dipendenze e descriverli o raffigurarli nei disegni. (C3)</t>
  </si>
  <si>
    <t>Descrivere le costruzioni edilizie per quanto riguarda il funzionamento statico e le proprietà fisico-costruttive. (C2)</t>
  </si>
  <si>
    <t>Sviluppare e disegnare costruzioni tipiche e dettagli costruttivi di strutture in muratura e in cemento armato, in acciaio, ibride e in legno e seguirne l’implementazione nell’ambito di un tirocinio in cantiere. (C3)</t>
  </si>
  <si>
    <t>Descrivere e disegnare costruzioni e dettagli costruttivi tipici di strutture in muratura e cemento armato, in acciaio, ibride e in legno. (C3)</t>
  </si>
  <si>
    <t>Disegnare costruzioni nell'ingegneria civile, come vie di circolazione, condotte tecniche, ingegneria idraulica, opere di genio civile, sistemi di scavi ecc. (C3)</t>
  </si>
  <si>
    <t>Disegnare costruzioni nell'ingegneria civile, come vie di circolazione, condotte tecniche, ingegneria idraulica, opere di genio civile, sistemi di scavi ecc. (C2)</t>
  </si>
  <si>
    <t>Disegnare costruzioni nell'ingegneria civile, come vie di circolazione, condotte tecniche, ingegneria idraulica, opere di genio civile, sistemi di scavi ecc. a mano e con CAD. (C3)</t>
  </si>
  <si>
    <t>Sviluppare varianti di concetto, design e costruzione e presentarle per mezzo di schizzi a mano. (C3)</t>
  </si>
  <si>
    <r>
      <t xml:space="preserve">Produrre schizzi a mano usando diverse tecniche di rappresentazione e utilizzando le regole per la prospettiva e le rappresentazioni proiettive. </t>
    </r>
    <r>
      <rPr>
        <sz val="9"/>
        <color rgb="FF000000"/>
        <rFont val="Arial"/>
        <family val="2"/>
      </rPr>
      <t>(C3)</t>
    </r>
  </si>
  <si>
    <t>Utilizzare le dimensioni normalizzate di oggetti e componenti comuni. (C3)</t>
  </si>
  <si>
    <t>Indicare le dimensioni normalizzate. (C1)</t>
  </si>
  <si>
    <r>
      <t xml:space="preserve">Implementare i concetti per le installazioni di cantiere nella pianificazione. </t>
    </r>
    <r>
      <rPr>
        <sz val="9"/>
        <color theme="1"/>
        <rFont val="Arial"/>
        <family val="2"/>
      </rPr>
      <t>(C3)</t>
    </r>
  </si>
  <si>
    <r>
      <t xml:space="preserve">Spiegare il concetto per le installazioni di cantiere di una piccola costruzione. </t>
    </r>
    <r>
      <rPr>
        <sz val="9"/>
        <color theme="1"/>
        <rFont val="Arial"/>
        <family val="2"/>
      </rPr>
      <t>(C2)</t>
    </r>
  </si>
  <si>
    <t>Creare studi sull’ombreggiamento. (C3)</t>
  </si>
  <si>
    <t>Applicare le basi teoriche sulla proiezione delle ombre. (C3)</t>
  </si>
  <si>
    <t>Creare liste di piante e disegnare progetti botanici. (C3)</t>
  </si>
  <si>
    <t>Indicare le specie di piante adatte al sito per le applicazioni vegetali più importanti. (C1)</t>
  </si>
  <si>
    <t>Identificare le opportunità per migliorare la bio­diversità nell’ambito di una progettazione ecologica degli spazi aperti e del paesaggio. (C2)</t>
  </si>
  <si>
    <t>Creare progetti botanici secondo le indicazioni ricevute. (C3)</t>
  </si>
  <si>
    <t>Sviluppare e disegnare un concetto di materializzazione in accordo con l'uso previsto e le esigenze definite, tenendo conto degli aspetti costruttivi, progettuali, di fisica della costruzione, ecologici ed economici. (C3)</t>
  </si>
  <si>
    <t>Creare progetti coordinati di colore e materiale (ad es. moodboard). (C3)</t>
  </si>
  <si>
    <t>Creare dei concetti coordinati di colore e materiale (ad es. moodboard). (C3)</t>
  </si>
  <si>
    <t>Creare concetti coordinati di colore e materiale (ad es. moodboard). (C3)</t>
  </si>
  <si>
    <t>Implementare le basi e le regole del disegno. (C3)</t>
  </si>
  <si>
    <t>Utilizzare le basi e le regole del disegno. (C3)</t>
  </si>
  <si>
    <t>Utilizzare il CAD e/o il GIS per creare piani in scala e modelli digitali necessari per tutte le fasi del progetto. (C3)</t>
  </si>
  <si>
    <t>Leggere i piani o i modelli digitali di tutte le fasi del progetto, identificare le discrepanze e correggerle. (C3)</t>
  </si>
  <si>
    <t>Modellare edifici o elementi costruttivi con software 3D. (C3)</t>
  </si>
  <si>
    <t>Descrivere i concetti di base e le possibilità della metodologia BIM, i processi di lavoro corrispondenti e gli effetti sulle forme di collaborazione. (C2)</t>
  </si>
  <si>
    <t>Usare diversi formati di documenti (file). (C3)</t>
  </si>
  <si>
    <t>Tipizzare i componenti all'interno del modello digitale e dotarli di informazioni/attributi. (C2)</t>
  </si>
  <si>
    <t>Spiegare come è possibile creare un modello digitale basato su nuvole di punti da immagini laser. (C2)</t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</si>
  <si>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 digitali</t>
    </r>
    <r>
      <rPr>
        <sz val="9"/>
        <color theme="1"/>
        <rFont val="Arial"/>
        <family val="2"/>
      </rPr>
      <t xml:space="preserve">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</si>
  <si>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 xml:space="preserve">Indicare </t>
    </r>
    <r>
      <rPr>
        <sz val="9"/>
        <color theme="1"/>
        <rFont val="Arial"/>
        <family val="2"/>
      </rPr>
      <t xml:space="preserve">le norme,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</t>
    </r>
    <r>
      <rPr>
        <sz val="9"/>
        <color rgb="FF000000"/>
        <rFont val="Arial"/>
        <family val="2"/>
      </rPr>
      <t>rilevanti per la</t>
    </r>
    <r>
      <rPr>
        <sz val="9"/>
        <color theme="1"/>
        <rFont val="Arial"/>
        <family val="2"/>
      </rPr>
      <t xml:space="preserve"> disciplina e </t>
    </r>
    <r>
      <rPr>
        <sz val="9"/>
        <color rgb="FF000000"/>
        <rFont val="Arial"/>
        <family val="2"/>
      </rPr>
      <t>descrivere i loro contenuti generali</t>
    </r>
    <r>
      <rPr>
        <sz val="9"/>
        <color theme="1"/>
        <rFont val="Arial"/>
        <family val="2"/>
      </rPr>
      <t>.</t>
    </r>
    <r>
      <rPr>
        <sz val="9"/>
        <color rgb="FF000000"/>
        <rFont val="Arial"/>
        <family val="2"/>
      </rPr>
      <t xml:space="preserve"> (C2)</t>
    </r>
  </si>
  <si>
    <r>
      <t>Applicare</t>
    </r>
    <r>
      <rPr>
        <sz val="9"/>
        <color theme="1"/>
        <rFont val="Arial"/>
        <family val="2"/>
      </rPr>
      <t xml:space="preserve"> nei </t>
    </r>
    <r>
      <rPr>
        <sz val="9"/>
        <color rgb="FF000000"/>
        <rFont val="Arial"/>
        <family val="2"/>
      </rPr>
      <t>piani e nei modelli</t>
    </r>
    <r>
      <rPr>
        <sz val="9"/>
        <color theme="1"/>
        <rFont val="Arial"/>
        <family val="2"/>
      </rPr>
      <t xml:space="preserve"> digitali gli standard, le </t>
    </r>
    <r>
      <rPr>
        <sz val="9"/>
        <color rgb="FF000000"/>
        <rFont val="Arial"/>
        <family val="2"/>
      </rPr>
      <t>linee guida e le leggi</t>
    </r>
    <r>
      <rPr>
        <sz val="9"/>
        <color theme="1"/>
        <rFont val="Arial"/>
        <family val="2"/>
      </rPr>
      <t xml:space="preserve"> rilevanti per l'indirizzo professionale.</t>
    </r>
    <r>
      <rPr>
        <sz val="9"/>
        <color rgb="FF000000"/>
        <rFont val="Arial"/>
        <family val="2"/>
      </rPr>
      <t xml:space="preserve"> (C3)</t>
    </r>
  </si>
  <si>
    <r>
      <t>Considerare gli aspetti della sicurezza professionale e personale per la costruzione durante la pianificazione e l'esecuzione.</t>
    </r>
    <r>
      <rPr>
        <sz val="9"/>
        <color rgb="FF000000"/>
        <rFont val="Arial"/>
        <family val="2"/>
      </rPr>
      <t xml:space="preserve"> (C3)</t>
    </r>
  </si>
  <si>
    <r>
      <t xml:space="preserve">Spiegare le basi della sicurezza professionale e personale nei cantieri. </t>
    </r>
    <r>
      <rPr>
        <sz val="9"/>
        <color rgb="FF000000"/>
        <rFont val="Arial"/>
        <family val="2"/>
      </rPr>
      <t>(C2)</t>
    </r>
  </si>
  <si>
    <r>
      <t xml:space="preserve">Indicare gli aspetti del diritto ambientale (aria, acqua/opere idrauliche, suolo, clima, foresta, rumore, siti contaminati) e della legge sull'energia (nazionale, cantonale) che sono rilevanti per la materia. </t>
    </r>
    <r>
      <rPr>
        <sz val="9"/>
        <color rgb="FF000000"/>
        <rFont val="Arial"/>
        <family val="2"/>
      </rPr>
      <t>(C1)</t>
    </r>
  </si>
  <si>
    <r>
      <t xml:space="preserve">Descrivere il significato delle certificazioni e degli standard più importanti in materia di energia e sostenibilità. </t>
    </r>
    <r>
      <rPr>
        <sz val="9"/>
        <color rgb="FF000000"/>
        <rFont val="Arial"/>
        <family val="2"/>
      </rPr>
      <t>(C2)</t>
    </r>
  </si>
  <si>
    <r>
      <t xml:space="preserve">Spiegare gli elementi essenziali dell’edilizia sostenibile. </t>
    </r>
    <r>
      <rPr>
        <sz val="9"/>
        <color rgb="FF000000"/>
        <rFont val="Arial"/>
        <family val="2"/>
      </rPr>
      <t>(C2)</t>
    </r>
  </si>
  <si>
    <r>
      <t xml:space="preserve">Analizzare i dati GIS, prepararli per le esigenze specifiche della pianificazione e incorporarli in un piano o modello </t>
    </r>
    <r>
      <rPr>
        <sz val="9"/>
        <color rgb="FF000000"/>
        <rFont val="Arial"/>
        <family val="2"/>
      </rPr>
      <t>digitale</t>
    </r>
    <r>
      <rPr>
        <sz val="9"/>
        <color theme="1"/>
        <rFont val="Arial"/>
        <family val="2"/>
      </rPr>
      <t>. (C3)</t>
    </r>
  </si>
  <si>
    <t>Analizzare i dati GIS, prepararli per le esigenze specifiche della pianificazione e incorporarli in un piano o modello digitale. (C3)</t>
  </si>
  <si>
    <r>
      <t xml:space="preserve">Assumere la responsabilità nell'ambito di lavoro assegnato e mantenere aggiornati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piani e documenti relativi al progetto. (C3)</t>
    </r>
  </si>
  <si>
    <r>
      <t xml:space="preserve">Integrare il contenuto di modelli o piani di altri progettisti nei propri piani e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, identificare e correggere le discrepanze. (C3)</t>
    </r>
  </si>
  <si>
    <t>Descrivere a grandi linee gli ambiti professionali correlati e i loro punti di contatto con il proprio ambito professionale. (C2)</t>
  </si>
  <si>
    <t>Utilizzare formati di dati comuni per lo scambio di dati digitali (importazione ed esportazione). (C3)</t>
  </si>
  <si>
    <t>Indicare formati di dati comuni per lo scambio di dati digitali (importazione ed esportazione). (C1)</t>
  </si>
  <si>
    <t>Descrivere le possibilità e i limiti delle tecnologie di visualizzazione e gli attuali sviluppi nel campo delle visualizzazioni 3D. (C1)</t>
  </si>
  <si>
    <t>Creare e modificare rappresentazioni con un programma di editing delle immagini e un software di visualizzazione. (C3)</t>
  </si>
  <si>
    <t>Utilizzare le funzioni di base dei programmi di editing delle immagini e dei software di visualizzazione. (C3)</t>
  </si>
  <si>
    <t>Descrivere le relazioni energetiche e ambientali più importanti. (C2)</t>
  </si>
  <si>
    <t>Applicare le basi e i requisiti per gli spazi aperti accessibili al pubblico. (C3)</t>
  </si>
  <si>
    <t>Leggere, capire e implementare nella pianificazione i concetti specifici dell'indirizzo professionale. (C3)</t>
  </si>
  <si>
    <t>Leggere e capire i concetti specifici dell'indirizzo professionale come l’urbanistica, il traffico, la mobilità, la struttura portante, l'energia, gli spazi aperti, l’illuminazione ecc. (C2)</t>
  </si>
  <si>
    <t>Selezionare il tipo di modello che corrisponde all'uso previsto. (C4)</t>
  </si>
  <si>
    <t>Descrivere diversi tipi di modelli. (C2)</t>
  </si>
  <si>
    <t>Creare modelli fisici usando strumenti e materiali appropriati. (C3)</t>
  </si>
  <si>
    <r>
      <t xml:space="preserve">Descrivere le nuove tecnologie e le loro possibilità nel campo del modellismo (ad es. le stampanti 3D). </t>
    </r>
    <r>
      <rPr>
        <sz val="9"/>
        <color theme="1"/>
        <rFont val="Arial"/>
        <family val="2"/>
      </rPr>
      <t>(C2)</t>
    </r>
  </si>
  <si>
    <t>Compilare la documentazione di costruzione. (C3)</t>
  </si>
  <si>
    <t>Indicare il contenuto di una documentazione di progetto completa. (C1)</t>
  </si>
  <si>
    <t>Scrivere lettere ed e-mail in termini di contenuto, lingua e forma, tenendo conto delle regole di base della comunicazione e delle linee guida aziendali. (C3)</t>
  </si>
  <si>
    <t>Organizzare le date delle riunioni, preparare la lista dell’ordine del giorno e gli inviti alle riunioni secondo le indicazioni ricevute. (C3)</t>
  </si>
  <si>
    <t>Partecipare alle riunioni e scrive promemoria. (C3)</t>
  </si>
  <si>
    <t>Creare la documentazione del progetto o dell'evento secondo le specifiche. (C3)</t>
  </si>
  <si>
    <t>Creare presentazioni e tenerle in diversi contesti. (C3)</t>
  </si>
  <si>
    <r>
      <t xml:space="preserve">Applicare </t>
    </r>
    <r>
      <rPr>
        <sz val="9"/>
        <color rgb="FF000000"/>
        <rFont val="Arial"/>
        <family val="2"/>
      </rPr>
      <t>tecniche di presentazione e comunicazione.</t>
    </r>
    <r>
      <rPr>
        <sz val="9"/>
        <rFont val="Arial"/>
        <family val="2"/>
      </rPr>
      <t xml:space="preserve"> (C3)</t>
    </r>
  </si>
  <si>
    <t>Spiegare la sequenza e l'interdipendenza dei lavori di costruzione. (C2)</t>
  </si>
  <si>
    <t>Creare una semplice agenda secondo le indicazioni specifiche ricevute. (C3)</t>
  </si>
  <si>
    <t>Creare un semplice programma dei lavori o parti di programma dei lavori secondo indicazioni ricevute. (C3)</t>
  </si>
  <si>
    <t>Descrivere i principi dell'organizzazione del cantiere e i processi di costruzione interconnessi. (C2)</t>
  </si>
  <si>
    <t>Documentare i principi dell'organizzazione del cantiere e i processi di costruzione interconnessi. (C2)</t>
  </si>
  <si>
    <t>Applicare lo schema e la struttura di diverse tabelle di costi di costruzione. (C3)</t>
  </si>
  <si>
    <t>Eseguire semplici calcoli dei costi di costruzione secondo le istruzioni ricevute. (C3)</t>
  </si>
  <si>
    <t>Preparare semplici documenti per le gare d’appalto che consistono nella determinazione di quantità preliminari e descrizioni di prestazioni. (C3)</t>
  </si>
  <si>
    <t>Descrivere la struttura e il contenuto dei documenti per gare d’appalto. (C2)</t>
  </si>
  <si>
    <t>Preparare la documentazione relativa ai bandi di appalto secondo le istruzioni ricevute e inviarla alle aziende. (C3)</t>
  </si>
  <si>
    <t>Spiegare la natura e il processo delle procedure di gara d’appalto. (C1)</t>
  </si>
  <si>
    <t>Spiegare i compiti e lo scopo della gestione amministrativa della costruzione, compresi i contratti, le norme e gli standard. (C2)</t>
  </si>
  <si>
    <t>Ricavare o calcolare volumi, aree e quantità dai piani. (C3)</t>
  </si>
  <si>
    <t>Eseguire calcoli di base per determinare aree, volumi e superfici. (C3)</t>
  </si>
  <si>
    <r>
      <t xml:space="preserve">Creare ed esportare liste di materiali basate su piani o modelli </t>
    </r>
    <r>
      <rPr>
        <sz val="9"/>
        <color rgb="FF000000"/>
        <rFont val="Arial"/>
        <family val="2"/>
      </rPr>
      <t>digitali</t>
    </r>
    <r>
      <rPr>
        <sz val="9"/>
        <color theme="1"/>
        <rFont val="Arial"/>
        <family val="2"/>
      </rPr>
      <t>. (C3)</t>
    </r>
  </si>
  <si>
    <t>Controllare la conformità tra la base di pianificazione e l'esecuzione in loco. (C3)</t>
  </si>
  <si>
    <t>Eseguire ispezioni edilizie e lavori di misurazione sotto supervisione. (C3)</t>
  </si>
  <si>
    <t>Utilizzare i dispositivi di protezione personale durante le visite in loco. (C3)</t>
  </si>
  <si>
    <t>Indicare le misure per evitare i rischi associati al lavoro nei cantieri. (C2)</t>
  </si>
  <si>
    <r>
      <t xml:space="preserve">Riconoscere i difetti di costruzione tipici e indicare le loro cause. </t>
    </r>
    <r>
      <rPr>
        <sz val="9"/>
        <color theme="1"/>
        <rFont val="Arial"/>
        <family val="2"/>
      </rPr>
      <t>(C4)</t>
    </r>
  </si>
  <si>
    <t>Descrivere le regole della teoria dei colori. (C2)</t>
  </si>
  <si>
    <t>Indicare i materiali da costruzione più comuni e descrivere la loro produzione, le proprietà, le possibili applicazioni, gli impatti ambientali nonché il loro smaltimento o riciclaggio. (C2)
Indicare le tendenze e gli sviluppi nel campo dei materiali da costruzione. (C1)</t>
  </si>
  <si>
    <t>Competenza operativa b4: Aggiornare modelli, piani e documentazione con la partecipazione dei progettisti</t>
  </si>
  <si>
    <t>Competenza operativa a5: Sviluppare schizzi di possibili soluzioni e varianti per i progetti di costruzione o di pianificazione del territorio</t>
  </si>
  <si>
    <t>Competenza operativa a4: Fare un primo bilancio o effettuare un rilievo sul luogo e riprodurli in schizzi quotati</t>
  </si>
  <si>
    <t>Campo di competenze operative a: Elaborazione di principi di base e formulare possibili soluzioni</t>
  </si>
  <si>
    <t>Competenza operativa a6: Modificare progetti botanici, di materializzazione e cromatici secondo le indicazioni ricevute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</si>
</sst>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 (Textkörper)"/>
    </font>
    <font>
      <sz val="10"/>
      <color theme="0"/>
      <name val="Calibri (Textkörper)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7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DDEBF7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3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8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9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6" fillId="11" borderId="14" xfId="0" applyFont="1" applyFill="1" applyBorder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wrapText="1"/>
    </xf>
    <xf numFmtId="0" fontId="9" fillId="3" borderId="11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FFFEF"/>
      <color rgb="FFFFE7DB"/>
      <color rgb="FFDDEBF7"/>
      <color rgb="FFE2F0DB"/>
      <color rgb="FFD0CECE"/>
      <color rgb="FF757171"/>
      <color rgb="FFEFFFEE"/>
      <color rgb="FFEFFFED"/>
      <color rgb="FFF0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BEB2-A2FE-2E47-A612-344EF29B5F94}">
  <dimension ref="A1:Q156"/>
  <sheetViews>
    <sheetView tabSelected="1" zoomScale="125" zoomScaleNormal="8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A1:P116"/>
    </sheetView>
  </sheetViews>
  <sheetFormatPr baseColWidth="10" defaultRowHeight="15.75" outlineLevelRow="1"/>
  <cols>
    <col min="1" max="1" width="5.375" style="1" customWidth="1"/>
    <col min="2" max="3" width="31.125" style="1" customWidth="1"/>
    <col min="4" max="4" width="39" style="1" customWidth="1"/>
    <col min="5" max="5" width="8.125" style="27" customWidth="1"/>
    <col min="6" max="6" width="9" style="27" customWidth="1"/>
    <col min="7" max="8" width="8.125" style="27" customWidth="1"/>
    <col min="9" max="9" width="8.875" style="27" customWidth="1"/>
    <col min="10" max="11" width="8.125" style="27" customWidth="1"/>
    <col min="12" max="12" width="9.125" style="27" customWidth="1"/>
    <col min="13" max="14" width="8.125" style="27" customWidth="1"/>
    <col min="15" max="15" width="9" style="27" customWidth="1"/>
    <col min="16" max="16" width="8.125" style="27" customWidth="1"/>
    <col min="17" max="17" width="63.125" customWidth="1"/>
  </cols>
  <sheetData>
    <row r="1" spans="1:17" ht="21">
      <c r="A1" s="74" t="s">
        <v>147</v>
      </c>
      <c r="B1" s="75"/>
      <c r="C1" s="75"/>
      <c r="D1" s="76"/>
      <c r="E1" s="28"/>
      <c r="F1" s="24" t="s">
        <v>91</v>
      </c>
      <c r="G1" s="29"/>
      <c r="H1" s="30"/>
      <c r="I1" s="24" t="s">
        <v>92</v>
      </c>
      <c r="J1" s="31"/>
      <c r="K1" s="30"/>
      <c r="L1" s="24" t="s">
        <v>93</v>
      </c>
      <c r="M1" s="29"/>
      <c r="N1" s="30"/>
      <c r="O1" s="24" t="s">
        <v>94</v>
      </c>
      <c r="P1" s="29"/>
    </row>
    <row r="2" spans="1:17" s="8" customFormat="1" ht="30" customHeight="1">
      <c r="A2" s="6"/>
      <c r="B2" s="14" t="s">
        <v>96</v>
      </c>
      <c r="C2" s="15" t="s">
        <v>97</v>
      </c>
      <c r="D2" s="16" t="s">
        <v>98</v>
      </c>
      <c r="E2" s="4" t="s">
        <v>95</v>
      </c>
      <c r="F2" s="72" t="s">
        <v>148</v>
      </c>
      <c r="G2" s="73" t="s">
        <v>149</v>
      </c>
      <c r="H2" s="4" t="s">
        <v>95</v>
      </c>
      <c r="I2" s="72" t="s">
        <v>148</v>
      </c>
      <c r="J2" s="73" t="s">
        <v>149</v>
      </c>
      <c r="K2" s="4" t="s">
        <v>95</v>
      </c>
      <c r="L2" s="72" t="s">
        <v>148</v>
      </c>
      <c r="M2" s="73" t="s">
        <v>149</v>
      </c>
      <c r="N2" s="4" t="s">
        <v>95</v>
      </c>
      <c r="O2" s="72" t="s">
        <v>148</v>
      </c>
      <c r="P2" s="73" t="s">
        <v>149</v>
      </c>
      <c r="Q2" s="7"/>
    </row>
    <row r="3" spans="1:17" s="8" customFormat="1" ht="14.1" customHeight="1">
      <c r="A3" s="23" t="s">
        <v>274</v>
      </c>
      <c r="B3" s="20"/>
      <c r="C3" s="20"/>
      <c r="D3" s="21"/>
      <c r="E3" s="22"/>
      <c r="F3" s="5">
        <f>SUM(F4,F11,F17,F22,F31,F40)</f>
        <v>280</v>
      </c>
      <c r="G3" s="47"/>
      <c r="H3" s="59"/>
      <c r="I3" s="5">
        <f>SUM(I4,I11,I17,I22,I31,I40)</f>
        <v>300</v>
      </c>
      <c r="J3" s="47"/>
      <c r="K3" s="59"/>
      <c r="L3" s="5">
        <f>SUM(L4,L11,L17,L22,L31,L40)</f>
        <v>160</v>
      </c>
      <c r="M3" s="47"/>
      <c r="N3" s="59"/>
      <c r="O3" s="5">
        <f>SUM(O4,O11,O17,O22,O31,O40)</f>
        <v>160</v>
      </c>
      <c r="P3" s="47"/>
    </row>
    <row r="4" spans="1:17" ht="15.95" customHeight="1">
      <c r="A4" s="77" t="s">
        <v>99</v>
      </c>
      <c r="B4" s="78"/>
      <c r="C4" s="78"/>
      <c r="D4" s="79"/>
      <c r="E4" s="32"/>
      <c r="F4" s="25">
        <f>SUM(F5:F10)</f>
        <v>8</v>
      </c>
      <c r="G4" s="48"/>
      <c r="H4" s="60"/>
      <c r="I4" s="25">
        <f t="shared" ref="I4:O4" si="0">SUM(I5:I10)</f>
        <v>2</v>
      </c>
      <c r="J4" s="48"/>
      <c r="K4" s="60"/>
      <c r="L4" s="25">
        <f t="shared" si="0"/>
        <v>5</v>
      </c>
      <c r="M4" s="48"/>
      <c r="N4" s="60"/>
      <c r="O4" s="25">
        <f t="shared" si="0"/>
        <v>2</v>
      </c>
      <c r="P4" s="48"/>
    </row>
    <row r="5" spans="1:17" ht="36" outlineLevel="1">
      <c r="A5" s="3" t="s">
        <v>0</v>
      </c>
      <c r="B5" s="9" t="s">
        <v>150</v>
      </c>
      <c r="C5" s="10"/>
      <c r="D5" s="10"/>
      <c r="E5" s="45"/>
      <c r="F5" s="37"/>
      <c r="G5" s="49"/>
      <c r="H5" s="36"/>
      <c r="I5" s="38"/>
      <c r="J5" s="61"/>
      <c r="K5" s="39"/>
      <c r="L5" s="37"/>
      <c r="M5" s="33"/>
      <c r="N5" s="39"/>
      <c r="O5" s="38"/>
      <c r="P5" s="33"/>
    </row>
    <row r="6" spans="1:17" ht="36" outlineLevel="1">
      <c r="A6" s="3" t="s">
        <v>1</v>
      </c>
      <c r="B6" s="9" t="s">
        <v>151</v>
      </c>
      <c r="C6" s="10"/>
      <c r="D6" s="10"/>
      <c r="E6" s="45"/>
      <c r="F6" s="37"/>
      <c r="G6" s="49"/>
      <c r="H6" s="45"/>
      <c r="I6" s="38"/>
      <c r="J6" s="61"/>
      <c r="K6" s="46"/>
      <c r="L6" s="37"/>
      <c r="M6" s="33"/>
      <c r="N6" s="46"/>
      <c r="O6" s="38"/>
      <c r="P6" s="33"/>
    </row>
    <row r="7" spans="1:17" ht="36" outlineLevel="1">
      <c r="A7" s="3" t="s">
        <v>2</v>
      </c>
      <c r="B7" s="9" t="s">
        <v>152</v>
      </c>
      <c r="C7" s="12" t="s">
        <v>153</v>
      </c>
      <c r="D7" s="13" t="s">
        <v>115</v>
      </c>
      <c r="E7" s="45"/>
      <c r="F7" s="43">
        <v>5</v>
      </c>
      <c r="G7" s="49"/>
      <c r="H7" s="36"/>
      <c r="I7" s="38"/>
      <c r="J7" s="51" t="s">
        <v>132</v>
      </c>
      <c r="K7" s="39"/>
      <c r="L7" s="37"/>
      <c r="M7" s="67" t="s">
        <v>135</v>
      </c>
      <c r="N7" s="39"/>
      <c r="O7" s="38"/>
      <c r="P7" s="33"/>
    </row>
    <row r="8" spans="1:17" ht="36" outlineLevel="1">
      <c r="A8" s="3" t="s">
        <v>3</v>
      </c>
      <c r="B8" s="9" t="s">
        <v>154</v>
      </c>
      <c r="C8" s="10"/>
      <c r="D8" s="10"/>
      <c r="E8" s="45"/>
      <c r="F8" s="37"/>
      <c r="G8" s="49"/>
      <c r="H8" s="36"/>
      <c r="I8" s="38"/>
      <c r="J8" s="61"/>
      <c r="K8" s="39"/>
      <c r="L8" s="37"/>
      <c r="M8" s="33"/>
      <c r="N8" s="39"/>
      <c r="O8" s="38"/>
      <c r="P8" s="33"/>
    </row>
    <row r="9" spans="1:17" ht="36" outlineLevel="1">
      <c r="A9" s="3" t="s">
        <v>32</v>
      </c>
      <c r="B9" s="9" t="s">
        <v>155</v>
      </c>
      <c r="C9" s="12" t="s">
        <v>155</v>
      </c>
      <c r="D9" s="10"/>
      <c r="E9" s="45"/>
      <c r="F9" s="43">
        <v>3</v>
      </c>
      <c r="G9" s="49"/>
      <c r="H9" s="45"/>
      <c r="I9" s="44">
        <v>2</v>
      </c>
      <c r="J9" s="61"/>
      <c r="K9" s="46"/>
      <c r="L9" s="43">
        <v>5</v>
      </c>
      <c r="M9" s="33"/>
      <c r="N9" s="39"/>
      <c r="O9" s="44">
        <v>2</v>
      </c>
      <c r="P9" s="33"/>
    </row>
    <row r="10" spans="1:17" ht="24" outlineLevel="1">
      <c r="A10" s="3" t="s">
        <v>33</v>
      </c>
      <c r="B10" s="9" t="s">
        <v>100</v>
      </c>
      <c r="C10" s="10"/>
      <c r="D10" s="10"/>
      <c r="E10" s="45"/>
      <c r="F10" s="37"/>
      <c r="G10" s="49"/>
      <c r="H10" s="36"/>
      <c r="I10" s="38"/>
      <c r="J10" s="61"/>
      <c r="K10" s="39"/>
      <c r="L10" s="37"/>
      <c r="M10" s="33"/>
      <c r="N10" s="39"/>
      <c r="O10" s="38"/>
      <c r="P10" s="33"/>
    </row>
    <row r="11" spans="1:17" ht="15.95" customHeight="1">
      <c r="A11" s="77" t="s">
        <v>101</v>
      </c>
      <c r="B11" s="78"/>
      <c r="C11" s="78"/>
      <c r="D11" s="79"/>
      <c r="E11" s="32"/>
      <c r="F11" s="26">
        <f>SUM(F12:F16)</f>
        <v>45</v>
      </c>
      <c r="G11" s="50"/>
      <c r="H11" s="54"/>
      <c r="I11" s="26">
        <f>SUM(I12:I16)</f>
        <v>23</v>
      </c>
      <c r="J11" s="50"/>
      <c r="K11" s="54"/>
      <c r="L11" s="26">
        <f>SUM(L12:L16)</f>
        <v>5</v>
      </c>
      <c r="M11" s="50"/>
      <c r="N11" s="54"/>
      <c r="O11" s="26">
        <f>SUM(O12:O16)</f>
        <v>5</v>
      </c>
      <c r="P11" s="50"/>
    </row>
    <row r="12" spans="1:17" outlineLevel="1">
      <c r="A12" s="3" t="s">
        <v>4</v>
      </c>
      <c r="B12" s="9" t="s">
        <v>156</v>
      </c>
      <c r="C12" s="12" t="s">
        <v>156</v>
      </c>
      <c r="D12" s="13" t="s">
        <v>156</v>
      </c>
      <c r="E12" s="45"/>
      <c r="F12" s="43">
        <v>35</v>
      </c>
      <c r="G12" s="51" t="s">
        <v>131</v>
      </c>
      <c r="H12" s="45"/>
      <c r="I12" s="44">
        <v>20</v>
      </c>
      <c r="J12" s="62"/>
      <c r="K12" s="46"/>
      <c r="L12" s="37"/>
      <c r="M12" s="67" t="s">
        <v>135</v>
      </c>
      <c r="N12" s="46"/>
      <c r="O12" s="38"/>
      <c r="P12" s="33"/>
    </row>
    <row r="13" spans="1:17" ht="36" outlineLevel="1">
      <c r="A13" s="3" t="s">
        <v>5</v>
      </c>
      <c r="B13" s="9" t="s">
        <v>157</v>
      </c>
      <c r="C13" s="12" t="s">
        <v>158</v>
      </c>
      <c r="D13" s="10"/>
      <c r="E13" s="45"/>
      <c r="F13" s="43">
        <v>5</v>
      </c>
      <c r="G13" s="49"/>
      <c r="H13" s="45"/>
      <c r="I13" s="38"/>
      <c r="J13" s="61"/>
      <c r="K13" s="46"/>
      <c r="L13" s="37"/>
      <c r="M13" s="33"/>
      <c r="N13" s="46"/>
      <c r="O13" s="38"/>
      <c r="P13" s="33"/>
    </row>
    <row r="14" spans="1:17" ht="24" outlineLevel="1">
      <c r="A14" s="3" t="s">
        <v>6</v>
      </c>
      <c r="B14" s="9" t="s">
        <v>159</v>
      </c>
      <c r="C14" s="12" t="s">
        <v>160</v>
      </c>
      <c r="D14" s="10"/>
      <c r="E14" s="36"/>
      <c r="F14" s="37"/>
      <c r="G14" s="49"/>
      <c r="H14" s="45"/>
      <c r="I14" s="44">
        <v>3</v>
      </c>
      <c r="J14" s="61"/>
      <c r="K14" s="39"/>
      <c r="L14" s="37"/>
      <c r="M14" s="33"/>
      <c r="N14" s="39"/>
      <c r="O14" s="38"/>
      <c r="P14" s="33"/>
    </row>
    <row r="15" spans="1:17" ht="36" outlineLevel="1">
      <c r="A15" s="3" t="s">
        <v>7</v>
      </c>
      <c r="B15" s="9" t="s">
        <v>161</v>
      </c>
      <c r="C15" s="12" t="s">
        <v>162</v>
      </c>
      <c r="D15" s="10"/>
      <c r="E15" s="45"/>
      <c r="F15" s="43">
        <v>5</v>
      </c>
      <c r="G15" s="49"/>
      <c r="H15" s="45"/>
      <c r="I15" s="38"/>
      <c r="J15" s="61"/>
      <c r="K15" s="46"/>
      <c r="L15" s="37"/>
      <c r="M15" s="33"/>
      <c r="N15" s="39"/>
      <c r="O15" s="38"/>
      <c r="P15" s="33"/>
    </row>
    <row r="16" spans="1:17" ht="36" outlineLevel="1">
      <c r="A16" s="3" t="s">
        <v>79</v>
      </c>
      <c r="B16" s="10"/>
      <c r="C16" s="12" t="s">
        <v>163</v>
      </c>
      <c r="D16" s="10"/>
      <c r="E16" s="36"/>
      <c r="F16" s="37"/>
      <c r="G16" s="49"/>
      <c r="H16" s="36"/>
      <c r="I16" s="37"/>
      <c r="J16" s="63"/>
      <c r="K16" s="39"/>
      <c r="L16" s="43">
        <v>5</v>
      </c>
      <c r="M16" s="49"/>
      <c r="N16" s="39"/>
      <c r="O16" s="43">
        <v>5</v>
      </c>
      <c r="P16" s="33"/>
    </row>
    <row r="17" spans="1:16" ht="15.95" customHeight="1">
      <c r="A17" s="77" t="s">
        <v>102</v>
      </c>
      <c r="B17" s="78"/>
      <c r="C17" s="78"/>
      <c r="D17" s="79"/>
      <c r="E17" s="34"/>
      <c r="F17" s="26">
        <f>SUM(F18:F21)</f>
        <v>15</v>
      </c>
      <c r="G17" s="50"/>
      <c r="H17" s="54"/>
      <c r="I17" s="26">
        <f>SUM(I18:I21)</f>
        <v>15</v>
      </c>
      <c r="J17" s="50"/>
      <c r="K17" s="54"/>
      <c r="L17" s="26">
        <f>SUM(L18:L21)</f>
        <v>20</v>
      </c>
      <c r="M17" s="50"/>
      <c r="N17" s="54"/>
      <c r="O17" s="26">
        <f>SUM(O18:O21)</f>
        <v>30</v>
      </c>
      <c r="P17" s="50"/>
    </row>
    <row r="18" spans="1:16" ht="48" outlineLevel="1">
      <c r="A18" s="10" t="s">
        <v>67</v>
      </c>
      <c r="B18" s="10"/>
      <c r="C18" s="12" t="s">
        <v>164</v>
      </c>
      <c r="D18" s="10"/>
      <c r="E18" s="36"/>
      <c r="F18" s="37"/>
      <c r="G18" s="49"/>
      <c r="H18" s="36"/>
      <c r="I18" s="38"/>
      <c r="J18" s="62"/>
      <c r="K18" s="39"/>
      <c r="L18" s="43">
        <v>15</v>
      </c>
      <c r="M18" s="33"/>
      <c r="N18" s="39"/>
      <c r="O18" s="44">
        <v>20</v>
      </c>
      <c r="P18" s="33"/>
    </row>
    <row r="19" spans="1:16" ht="24" outlineLevel="1">
      <c r="A19" s="10" t="s">
        <v>8</v>
      </c>
      <c r="B19" s="9" t="s">
        <v>165</v>
      </c>
      <c r="C19" s="12" t="s">
        <v>166</v>
      </c>
      <c r="D19" s="13" t="s">
        <v>165</v>
      </c>
      <c r="E19" s="45"/>
      <c r="F19" s="37"/>
      <c r="G19" s="49"/>
      <c r="H19" s="45"/>
      <c r="I19" s="44">
        <v>5</v>
      </c>
      <c r="J19" s="64"/>
      <c r="K19" s="46"/>
      <c r="L19" s="37"/>
      <c r="M19" s="67" t="s">
        <v>135</v>
      </c>
      <c r="N19" s="46"/>
      <c r="O19" s="44">
        <v>5</v>
      </c>
      <c r="P19" s="33"/>
    </row>
    <row r="20" spans="1:16" ht="36" outlineLevel="1">
      <c r="A20" s="10" t="s">
        <v>80</v>
      </c>
      <c r="B20" s="10"/>
      <c r="C20" s="12" t="s">
        <v>167</v>
      </c>
      <c r="D20" s="10"/>
      <c r="E20" s="36"/>
      <c r="F20" s="43">
        <v>15</v>
      </c>
      <c r="G20" s="49"/>
      <c r="H20" s="36"/>
      <c r="I20" s="44">
        <v>10</v>
      </c>
      <c r="J20" s="64"/>
      <c r="K20" s="39"/>
      <c r="L20" s="37"/>
      <c r="M20" s="33"/>
      <c r="N20" s="39"/>
      <c r="O20" s="38"/>
      <c r="P20" s="33"/>
    </row>
    <row r="21" spans="1:16" ht="84" outlineLevel="1">
      <c r="A21" s="10" t="s">
        <v>34</v>
      </c>
      <c r="B21" s="9" t="s">
        <v>168</v>
      </c>
      <c r="C21" s="12" t="s">
        <v>169</v>
      </c>
      <c r="D21" s="10"/>
      <c r="E21" s="36"/>
      <c r="F21" s="37"/>
      <c r="G21" s="49"/>
      <c r="H21" s="36"/>
      <c r="I21" s="38"/>
      <c r="J21" s="61"/>
      <c r="K21" s="39"/>
      <c r="L21" s="43">
        <v>5</v>
      </c>
      <c r="M21" s="33"/>
      <c r="N21" s="46"/>
      <c r="O21" s="44">
        <v>5</v>
      </c>
      <c r="P21" s="33"/>
    </row>
    <row r="22" spans="1:16" ht="15.95" customHeight="1">
      <c r="A22" s="77" t="s">
        <v>273</v>
      </c>
      <c r="B22" s="78"/>
      <c r="C22" s="78"/>
      <c r="D22" s="79"/>
      <c r="E22" s="34"/>
      <c r="F22" s="26">
        <f>SUM(F23:F30)</f>
        <v>52</v>
      </c>
      <c r="G22" s="50"/>
      <c r="H22" s="54"/>
      <c r="I22" s="26">
        <f t="shared" ref="I22:O22" si="1">SUM(I23:I30)</f>
        <v>50</v>
      </c>
      <c r="J22" s="50"/>
      <c r="K22" s="54"/>
      <c r="L22" s="26">
        <f t="shared" si="1"/>
        <v>50</v>
      </c>
      <c r="M22" s="50"/>
      <c r="N22" s="54"/>
      <c r="O22" s="26">
        <f t="shared" si="1"/>
        <v>23</v>
      </c>
      <c r="P22" s="50"/>
    </row>
    <row r="23" spans="1:16" ht="84" outlineLevel="1">
      <c r="A23" s="10" t="s">
        <v>35</v>
      </c>
      <c r="B23" s="9" t="s">
        <v>170</v>
      </c>
      <c r="C23" s="12" t="s">
        <v>171</v>
      </c>
      <c r="D23" s="13" t="s">
        <v>172</v>
      </c>
      <c r="E23" s="45"/>
      <c r="F23" s="37"/>
      <c r="G23" s="51" t="s">
        <v>131</v>
      </c>
      <c r="H23" s="36"/>
      <c r="I23" s="44">
        <v>10</v>
      </c>
      <c r="J23" s="61"/>
      <c r="K23" s="39"/>
      <c r="L23" s="43">
        <v>10</v>
      </c>
      <c r="M23" s="67" t="s">
        <v>136</v>
      </c>
      <c r="N23" s="39"/>
      <c r="O23" s="44">
        <v>10</v>
      </c>
      <c r="P23" s="33"/>
    </row>
    <row r="24" spans="1:16" ht="36" outlineLevel="1">
      <c r="A24" s="10" t="s">
        <v>36</v>
      </c>
      <c r="B24" s="9" t="s">
        <v>173</v>
      </c>
      <c r="C24" s="12" t="s">
        <v>174</v>
      </c>
      <c r="D24" s="10"/>
      <c r="E24" s="45"/>
      <c r="F24" s="43">
        <v>5</v>
      </c>
      <c r="G24" s="49"/>
      <c r="H24" s="36"/>
      <c r="I24" s="38"/>
      <c r="J24" s="61"/>
      <c r="K24" s="39"/>
      <c r="L24" s="37"/>
      <c r="M24" s="33"/>
      <c r="N24" s="39"/>
      <c r="O24" s="38"/>
      <c r="P24" s="33"/>
    </row>
    <row r="25" spans="1:16" ht="36" outlineLevel="1">
      <c r="A25" s="10" t="s">
        <v>37</v>
      </c>
      <c r="B25" s="9" t="s">
        <v>175</v>
      </c>
      <c r="C25" s="12" t="s">
        <v>176</v>
      </c>
      <c r="D25" s="10"/>
      <c r="E25" s="36"/>
      <c r="F25" s="43">
        <v>5</v>
      </c>
      <c r="G25" s="49"/>
      <c r="H25" s="45"/>
      <c r="I25" s="44">
        <v>5</v>
      </c>
      <c r="J25" s="61"/>
      <c r="K25" s="46"/>
      <c r="L25" s="43">
        <v>5</v>
      </c>
      <c r="M25" s="33"/>
      <c r="N25" s="39"/>
      <c r="O25" s="38"/>
      <c r="P25" s="33"/>
    </row>
    <row r="26" spans="1:16" ht="36" outlineLevel="1">
      <c r="A26" s="10" t="s">
        <v>38</v>
      </c>
      <c r="B26" s="9" t="s">
        <v>177</v>
      </c>
      <c r="C26" s="12" t="s">
        <v>178</v>
      </c>
      <c r="D26" s="10"/>
      <c r="E26" s="36"/>
      <c r="F26" s="43">
        <v>2</v>
      </c>
      <c r="G26" s="49"/>
      <c r="H26" s="36"/>
      <c r="I26" s="44">
        <v>2</v>
      </c>
      <c r="J26" s="61"/>
      <c r="K26" s="39"/>
      <c r="L26" s="43">
        <v>2</v>
      </c>
      <c r="M26" s="33"/>
      <c r="N26" s="46"/>
      <c r="O26" s="38"/>
      <c r="P26" s="33"/>
    </row>
    <row r="27" spans="1:16" ht="48" outlineLevel="1">
      <c r="A27" s="10" t="s">
        <v>39</v>
      </c>
      <c r="B27" s="9" t="s">
        <v>179</v>
      </c>
      <c r="C27" s="12" t="s">
        <v>179</v>
      </c>
      <c r="D27" s="13" t="s">
        <v>179</v>
      </c>
      <c r="E27" s="45"/>
      <c r="F27" s="37"/>
      <c r="G27" s="51" t="s">
        <v>131</v>
      </c>
      <c r="H27" s="45"/>
      <c r="I27" s="44">
        <v>3</v>
      </c>
      <c r="J27" s="51" t="s">
        <v>132</v>
      </c>
      <c r="K27" s="46"/>
      <c r="L27" s="43">
        <v>3</v>
      </c>
      <c r="M27" s="33"/>
      <c r="N27" s="39"/>
      <c r="O27" s="44">
        <v>3</v>
      </c>
      <c r="P27" s="33"/>
    </row>
    <row r="28" spans="1:16" ht="36" outlineLevel="1">
      <c r="A28" s="10" t="s">
        <v>40</v>
      </c>
      <c r="B28" s="9" t="s">
        <v>103</v>
      </c>
      <c r="C28" s="12" t="s">
        <v>180</v>
      </c>
      <c r="D28" s="10"/>
      <c r="E28" s="36"/>
      <c r="F28" s="37"/>
      <c r="G28" s="49"/>
      <c r="H28" s="36"/>
      <c r="I28" s="44">
        <v>5</v>
      </c>
      <c r="J28" s="64"/>
      <c r="K28" s="39"/>
      <c r="L28" s="37"/>
      <c r="M28" s="33"/>
      <c r="N28" s="46"/>
      <c r="O28" s="38"/>
      <c r="P28" s="33"/>
    </row>
    <row r="29" spans="1:16" ht="36" outlineLevel="1">
      <c r="A29" s="10" t="s">
        <v>81</v>
      </c>
      <c r="B29" s="9" t="s">
        <v>181</v>
      </c>
      <c r="C29" s="12" t="s">
        <v>181</v>
      </c>
      <c r="D29" s="10"/>
      <c r="E29" s="36"/>
      <c r="F29" s="37"/>
      <c r="G29" s="49"/>
      <c r="H29" s="36"/>
      <c r="I29" s="38"/>
      <c r="J29" s="64"/>
      <c r="K29" s="46"/>
      <c r="L29" s="43">
        <v>5</v>
      </c>
      <c r="M29" s="33"/>
      <c r="N29" s="39"/>
      <c r="O29" s="38"/>
      <c r="P29" s="33"/>
    </row>
    <row r="30" spans="1:16" ht="24" outlineLevel="1">
      <c r="A30" s="10" t="s">
        <v>82</v>
      </c>
      <c r="B30" s="9" t="s">
        <v>145</v>
      </c>
      <c r="C30" s="12" t="s">
        <v>145</v>
      </c>
      <c r="D30" s="10"/>
      <c r="E30" s="45"/>
      <c r="F30" s="43">
        <v>40</v>
      </c>
      <c r="G30" s="49"/>
      <c r="H30" s="45"/>
      <c r="I30" s="44">
        <v>25</v>
      </c>
      <c r="J30" s="61"/>
      <c r="K30" s="46"/>
      <c r="L30" s="43">
        <v>25</v>
      </c>
      <c r="M30" s="33"/>
      <c r="N30" s="46"/>
      <c r="O30" s="44">
        <v>10</v>
      </c>
      <c r="P30" s="33"/>
    </row>
    <row r="31" spans="1:16" ht="15.95" customHeight="1">
      <c r="A31" s="80" t="s">
        <v>272</v>
      </c>
      <c r="B31" s="81"/>
      <c r="C31" s="81"/>
      <c r="D31" s="82"/>
      <c r="E31" s="34"/>
      <c r="F31" s="26">
        <f>SUM(F32:F39)</f>
        <v>90</v>
      </c>
      <c r="G31" s="50"/>
      <c r="H31" s="54"/>
      <c r="I31" s="26">
        <f>SUM(I32:I39)</f>
        <v>130</v>
      </c>
      <c r="J31" s="50"/>
      <c r="K31" s="54"/>
      <c r="L31" s="26">
        <f>SUM(L32:L39)</f>
        <v>65</v>
      </c>
      <c r="M31" s="50"/>
      <c r="N31" s="54"/>
      <c r="O31" s="26">
        <f>SUM(O32:O39)</f>
        <v>50</v>
      </c>
      <c r="P31" s="50"/>
    </row>
    <row r="32" spans="1:16" ht="48" outlineLevel="1">
      <c r="A32" s="10" t="s">
        <v>41</v>
      </c>
      <c r="B32" s="9" t="s">
        <v>182</v>
      </c>
      <c r="C32" s="12" t="s">
        <v>183</v>
      </c>
      <c r="D32" s="10"/>
      <c r="E32" s="45"/>
      <c r="F32" s="43">
        <v>40</v>
      </c>
      <c r="G32" s="49"/>
      <c r="H32" s="45"/>
      <c r="I32" s="44">
        <v>30</v>
      </c>
      <c r="J32" s="61"/>
      <c r="K32" s="46"/>
      <c r="L32" s="43">
        <v>20</v>
      </c>
      <c r="M32" s="33"/>
      <c r="N32" s="46"/>
      <c r="O32" s="44">
        <v>20</v>
      </c>
      <c r="P32" s="33"/>
    </row>
    <row r="33" spans="1:16" ht="36" outlineLevel="1">
      <c r="A33" s="10" t="s">
        <v>42</v>
      </c>
      <c r="B33" s="10"/>
      <c r="C33" s="12" t="s">
        <v>184</v>
      </c>
      <c r="D33" s="10"/>
      <c r="E33" s="36"/>
      <c r="F33" s="37"/>
      <c r="G33" s="49"/>
      <c r="H33" s="36"/>
      <c r="I33" s="44">
        <v>7</v>
      </c>
      <c r="J33" s="61"/>
      <c r="K33" s="39"/>
      <c r="L33" s="37"/>
      <c r="M33" s="33"/>
      <c r="N33" s="39"/>
      <c r="O33" s="38"/>
      <c r="P33" s="33"/>
    </row>
    <row r="34" spans="1:16" ht="72" outlineLevel="1">
      <c r="A34" s="10" t="s">
        <v>43</v>
      </c>
      <c r="B34" s="9" t="s">
        <v>185</v>
      </c>
      <c r="C34" s="12" t="s">
        <v>186</v>
      </c>
      <c r="D34" s="13" t="s">
        <v>186</v>
      </c>
      <c r="E34" s="45"/>
      <c r="F34" s="37"/>
      <c r="G34" s="49"/>
      <c r="H34" s="45"/>
      <c r="I34" s="38"/>
      <c r="J34" s="62"/>
      <c r="K34" s="46"/>
      <c r="L34" s="43">
        <v>20</v>
      </c>
      <c r="M34" s="67" t="s">
        <v>135</v>
      </c>
      <c r="N34" s="46"/>
      <c r="O34" s="44">
        <v>10</v>
      </c>
      <c r="P34" s="33"/>
    </row>
    <row r="35" spans="1:16" ht="48" outlineLevel="1">
      <c r="A35" s="10" t="s">
        <v>83</v>
      </c>
      <c r="B35" s="9" t="s">
        <v>187</v>
      </c>
      <c r="C35" s="12" t="s">
        <v>188</v>
      </c>
      <c r="D35" s="13" t="s">
        <v>189</v>
      </c>
      <c r="E35" s="45"/>
      <c r="F35" s="37"/>
      <c r="G35" s="49"/>
      <c r="H35" s="45"/>
      <c r="I35" s="44">
        <v>30</v>
      </c>
      <c r="J35" s="64"/>
      <c r="K35" s="46"/>
      <c r="L35" s="37"/>
      <c r="M35" s="67" t="s">
        <v>135</v>
      </c>
      <c r="N35" s="46"/>
      <c r="O35" s="44">
        <v>10</v>
      </c>
      <c r="P35" s="33"/>
    </row>
    <row r="36" spans="1:16" ht="48" outlineLevel="1">
      <c r="A36" s="10" t="s">
        <v>44</v>
      </c>
      <c r="B36" s="9" t="s">
        <v>190</v>
      </c>
      <c r="C36" s="12" t="s">
        <v>191</v>
      </c>
      <c r="D36" s="13" t="s">
        <v>190</v>
      </c>
      <c r="E36" s="45"/>
      <c r="F36" s="43">
        <v>50</v>
      </c>
      <c r="G36" s="49"/>
      <c r="H36" s="45"/>
      <c r="I36" s="44">
        <v>50</v>
      </c>
      <c r="J36" s="61"/>
      <c r="K36" s="46"/>
      <c r="L36" s="43">
        <v>25</v>
      </c>
      <c r="M36" s="67" t="s">
        <v>135</v>
      </c>
      <c r="N36" s="46"/>
      <c r="O36" s="44">
        <v>10</v>
      </c>
      <c r="P36" s="33"/>
    </row>
    <row r="37" spans="1:16" ht="24" outlineLevel="1">
      <c r="A37" s="10" t="s">
        <v>45</v>
      </c>
      <c r="B37" s="9" t="s">
        <v>192</v>
      </c>
      <c r="C37" s="12" t="s">
        <v>193</v>
      </c>
      <c r="D37" s="13" t="s">
        <v>192</v>
      </c>
      <c r="E37" s="45"/>
      <c r="F37" s="37"/>
      <c r="G37" s="49"/>
      <c r="H37" s="36"/>
      <c r="I37" s="44">
        <v>5</v>
      </c>
      <c r="J37" s="62"/>
      <c r="K37" s="39"/>
      <c r="L37" s="37"/>
      <c r="M37" s="67" t="s">
        <v>135</v>
      </c>
      <c r="N37" s="39"/>
      <c r="O37" s="38"/>
      <c r="P37" s="33"/>
    </row>
    <row r="38" spans="1:16" ht="36" outlineLevel="1">
      <c r="A38" s="10" t="s">
        <v>46</v>
      </c>
      <c r="B38" s="9" t="s">
        <v>194</v>
      </c>
      <c r="C38" s="12" t="s">
        <v>195</v>
      </c>
      <c r="D38" s="10"/>
      <c r="E38" s="36"/>
      <c r="F38" s="37"/>
      <c r="G38" s="49"/>
      <c r="H38" s="36"/>
      <c r="I38" s="44">
        <v>3</v>
      </c>
      <c r="J38" s="61"/>
      <c r="K38" s="46"/>
      <c r="L38" s="37"/>
      <c r="M38" s="33"/>
      <c r="N38" s="39"/>
      <c r="O38" s="38"/>
      <c r="P38" s="33"/>
    </row>
    <row r="39" spans="1:16" ht="24" outlineLevel="1">
      <c r="A39" s="10" t="s">
        <v>84</v>
      </c>
      <c r="B39" s="9" t="s">
        <v>196</v>
      </c>
      <c r="C39" s="12" t="s">
        <v>197</v>
      </c>
      <c r="D39" s="10"/>
      <c r="E39" s="36"/>
      <c r="F39" s="37"/>
      <c r="G39" s="49"/>
      <c r="H39" s="45"/>
      <c r="I39" s="43">
        <v>5</v>
      </c>
      <c r="J39" s="63"/>
      <c r="K39" s="39"/>
      <c r="L39" s="37"/>
      <c r="M39" s="49"/>
      <c r="N39" s="39"/>
      <c r="O39" s="37"/>
      <c r="P39" s="33"/>
    </row>
    <row r="40" spans="1:16" ht="15.95" customHeight="1">
      <c r="A40" s="80" t="s">
        <v>275</v>
      </c>
      <c r="B40" s="81"/>
      <c r="C40" s="81"/>
      <c r="D40" s="82"/>
      <c r="E40" s="34"/>
      <c r="F40" s="26">
        <f>SUM(F41:F47)</f>
        <v>70</v>
      </c>
      <c r="G40" s="50"/>
      <c r="H40" s="54"/>
      <c r="I40" s="26">
        <f t="shared" ref="I40:O40" si="2">SUM(I41:I47)</f>
        <v>80</v>
      </c>
      <c r="J40" s="50"/>
      <c r="K40" s="54"/>
      <c r="L40" s="26">
        <f t="shared" si="2"/>
        <v>15</v>
      </c>
      <c r="M40" s="50"/>
      <c r="N40" s="54"/>
      <c r="O40" s="26">
        <f t="shared" si="2"/>
        <v>50</v>
      </c>
      <c r="P40" s="50"/>
    </row>
    <row r="41" spans="1:16" ht="36" outlineLevel="1">
      <c r="A41" s="10" t="s">
        <v>85</v>
      </c>
      <c r="B41" s="9" t="s">
        <v>198</v>
      </c>
      <c r="C41" s="12" t="s">
        <v>139</v>
      </c>
      <c r="D41" s="10"/>
      <c r="E41" s="36"/>
      <c r="F41" s="43">
        <v>5</v>
      </c>
      <c r="G41" s="49"/>
      <c r="H41" s="45"/>
      <c r="I41" s="44">
        <v>10</v>
      </c>
      <c r="J41" s="61"/>
      <c r="K41" s="46"/>
      <c r="L41" s="43">
        <v>10</v>
      </c>
      <c r="M41" s="33"/>
      <c r="N41" s="39"/>
      <c r="O41" s="44">
        <v>10</v>
      </c>
      <c r="P41" s="33"/>
    </row>
    <row r="42" spans="1:16" ht="36" outlineLevel="1">
      <c r="A42" s="10" t="s">
        <v>86</v>
      </c>
      <c r="B42" s="10"/>
      <c r="C42" s="12" t="s">
        <v>199</v>
      </c>
      <c r="D42" s="10"/>
      <c r="E42" s="36"/>
      <c r="F42" s="43">
        <v>5</v>
      </c>
      <c r="G42" s="49"/>
      <c r="H42" s="36"/>
      <c r="I42" s="43">
        <v>10</v>
      </c>
      <c r="J42" s="63"/>
      <c r="K42" s="39"/>
      <c r="L42" s="43">
        <v>5</v>
      </c>
      <c r="M42" s="49"/>
      <c r="N42" s="39"/>
      <c r="O42" s="43">
        <v>10</v>
      </c>
      <c r="P42" s="33"/>
    </row>
    <row r="43" spans="1:16" ht="48" outlineLevel="1">
      <c r="A43" s="10" t="s">
        <v>87</v>
      </c>
      <c r="B43" s="10"/>
      <c r="C43" s="12" t="s">
        <v>200</v>
      </c>
      <c r="D43" s="10"/>
      <c r="E43" s="36"/>
      <c r="F43" s="37"/>
      <c r="G43" s="49"/>
      <c r="H43" s="36"/>
      <c r="I43" s="43">
        <v>15</v>
      </c>
      <c r="J43" s="63"/>
      <c r="K43" s="39"/>
      <c r="L43" s="37"/>
      <c r="M43" s="49"/>
      <c r="N43" s="39"/>
      <c r="O43" s="43">
        <v>10</v>
      </c>
      <c r="P43" s="33"/>
    </row>
    <row r="44" spans="1:16" ht="24" outlineLevel="1">
      <c r="A44" s="10" t="s">
        <v>68</v>
      </c>
      <c r="B44" s="9" t="s">
        <v>201</v>
      </c>
      <c r="C44" s="10"/>
      <c r="D44" s="10"/>
      <c r="E44" s="36"/>
      <c r="F44" s="37"/>
      <c r="G44" s="49"/>
      <c r="H44" s="36"/>
      <c r="I44" s="37"/>
      <c r="J44" s="63"/>
      <c r="K44" s="46"/>
      <c r="L44" s="37"/>
      <c r="M44" s="49"/>
      <c r="N44" s="39"/>
      <c r="O44" s="37"/>
      <c r="P44" s="33"/>
    </row>
    <row r="45" spans="1:16" ht="93.95" customHeight="1" outlineLevel="1">
      <c r="A45" s="10" t="s">
        <v>47</v>
      </c>
      <c r="B45" s="9" t="s">
        <v>202</v>
      </c>
      <c r="C45" s="12" t="s">
        <v>270</v>
      </c>
      <c r="D45" s="10"/>
      <c r="E45" s="36"/>
      <c r="F45" s="43">
        <v>40</v>
      </c>
      <c r="G45" s="49"/>
      <c r="H45" s="45"/>
      <c r="I45" s="43">
        <v>40</v>
      </c>
      <c r="J45" s="63"/>
      <c r="K45" s="46"/>
      <c r="L45" s="37"/>
      <c r="M45" s="49"/>
      <c r="N45" s="39"/>
      <c r="O45" s="43">
        <v>10</v>
      </c>
      <c r="P45" s="33"/>
    </row>
    <row r="46" spans="1:16" ht="24" outlineLevel="1">
      <c r="A46" s="10" t="s">
        <v>69</v>
      </c>
      <c r="B46" s="9" t="s">
        <v>203</v>
      </c>
      <c r="C46" s="12" t="s">
        <v>204</v>
      </c>
      <c r="D46" s="13" t="s">
        <v>205</v>
      </c>
      <c r="E46" s="36"/>
      <c r="F46" s="43">
        <v>10</v>
      </c>
      <c r="G46" s="49"/>
      <c r="H46" s="45"/>
      <c r="I46" s="43">
        <v>5</v>
      </c>
      <c r="J46" s="63"/>
      <c r="K46" s="46"/>
      <c r="L46" s="37"/>
      <c r="M46" s="67" t="s">
        <v>135</v>
      </c>
      <c r="N46" s="39"/>
      <c r="O46" s="43">
        <v>10</v>
      </c>
      <c r="P46" s="33"/>
    </row>
    <row r="47" spans="1:16" ht="24" outlineLevel="1">
      <c r="A47" s="10" t="s">
        <v>70</v>
      </c>
      <c r="B47" s="9"/>
      <c r="C47" s="12" t="s">
        <v>269</v>
      </c>
      <c r="D47" s="10"/>
      <c r="E47" s="36"/>
      <c r="F47" s="43">
        <v>10</v>
      </c>
      <c r="G47" s="49"/>
      <c r="H47" s="36"/>
      <c r="I47" s="37"/>
      <c r="J47" s="63"/>
      <c r="K47" s="39"/>
      <c r="L47" s="37"/>
      <c r="M47" s="49"/>
      <c r="N47" s="39"/>
      <c r="O47" s="37"/>
      <c r="P47" s="33"/>
    </row>
    <row r="48" spans="1:16" s="8" customFormat="1" ht="15.95" customHeight="1">
      <c r="A48" s="83" t="s">
        <v>104</v>
      </c>
      <c r="B48" s="84"/>
      <c r="C48" s="84"/>
      <c r="D48" s="85"/>
      <c r="E48" s="17"/>
      <c r="F48" s="18">
        <f>SUM(F49,F58,F64,F67)</f>
        <v>40</v>
      </c>
      <c r="G48" s="52"/>
      <c r="H48" s="65"/>
      <c r="I48" s="18">
        <f>SUM(I49,I58,I64,I67)</f>
        <v>37</v>
      </c>
      <c r="J48" s="52"/>
      <c r="K48" s="65"/>
      <c r="L48" s="18">
        <f t="shared" ref="L48:O48" si="3">SUM(L49,L58,L64,L67)</f>
        <v>20</v>
      </c>
      <c r="M48" s="52"/>
      <c r="N48" s="65"/>
      <c r="O48" s="18">
        <f t="shared" si="3"/>
        <v>10</v>
      </c>
      <c r="P48" s="19"/>
    </row>
    <row r="49" spans="1:16" ht="15.95" customHeight="1">
      <c r="A49" s="77" t="s">
        <v>105</v>
      </c>
      <c r="B49" s="78"/>
      <c r="C49" s="78"/>
      <c r="D49" s="79"/>
      <c r="E49" s="34"/>
      <c r="F49" s="26">
        <f>SUM(F50:F57)</f>
        <v>15</v>
      </c>
      <c r="G49" s="50"/>
      <c r="H49" s="54"/>
      <c r="I49" s="26">
        <f t="shared" ref="I49:O49" si="4">SUM(I50:I57)</f>
        <v>20</v>
      </c>
      <c r="J49" s="50"/>
      <c r="K49" s="54"/>
      <c r="L49" s="26">
        <f t="shared" si="4"/>
        <v>10</v>
      </c>
      <c r="M49" s="50"/>
      <c r="N49" s="54"/>
      <c r="O49" s="26">
        <f t="shared" si="4"/>
        <v>5</v>
      </c>
      <c r="P49" s="35"/>
    </row>
    <row r="50" spans="1:16" ht="31.5" outlineLevel="1">
      <c r="A50" s="10" t="s">
        <v>9</v>
      </c>
      <c r="B50" s="9" t="s">
        <v>206</v>
      </c>
      <c r="C50" s="12" t="s">
        <v>106</v>
      </c>
      <c r="D50" s="13" t="s">
        <v>207</v>
      </c>
      <c r="E50" s="45"/>
      <c r="F50" s="43">
        <v>10</v>
      </c>
      <c r="G50" s="51" t="s">
        <v>131</v>
      </c>
      <c r="H50" s="36"/>
      <c r="I50" s="44">
        <v>10</v>
      </c>
      <c r="J50" s="66" t="s">
        <v>133</v>
      </c>
      <c r="K50" s="39"/>
      <c r="L50" s="43">
        <v>10</v>
      </c>
      <c r="M50" s="67" t="s">
        <v>135</v>
      </c>
      <c r="N50" s="39"/>
      <c r="O50" s="44">
        <v>5</v>
      </c>
      <c r="P50" s="33"/>
    </row>
    <row r="51" spans="1:16" ht="36" outlineLevel="1">
      <c r="A51" s="10" t="s">
        <v>10</v>
      </c>
      <c r="B51" s="9" t="s">
        <v>208</v>
      </c>
      <c r="C51" s="10"/>
      <c r="D51" s="13" t="s">
        <v>208</v>
      </c>
      <c r="E51" s="45"/>
      <c r="F51" s="37"/>
      <c r="G51" s="49"/>
      <c r="H51" s="45"/>
      <c r="I51" s="38"/>
      <c r="J51" s="67" t="s">
        <v>134</v>
      </c>
      <c r="K51" s="39"/>
      <c r="L51" s="37"/>
      <c r="M51" s="67" t="s">
        <v>135</v>
      </c>
      <c r="N51" s="39"/>
      <c r="O51" s="38"/>
      <c r="P51" s="33"/>
    </row>
    <row r="52" spans="1:16" ht="36" outlineLevel="1">
      <c r="A52" s="10" t="s">
        <v>11</v>
      </c>
      <c r="B52" s="9" t="s">
        <v>209</v>
      </c>
      <c r="C52" s="12" t="s">
        <v>107</v>
      </c>
      <c r="D52" s="10"/>
      <c r="E52" s="36"/>
      <c r="F52" s="37"/>
      <c r="G52" s="49"/>
      <c r="H52" s="45"/>
      <c r="I52" s="44">
        <v>10</v>
      </c>
      <c r="J52" s="61"/>
      <c r="K52" s="46"/>
      <c r="L52" s="37"/>
      <c r="M52" s="33"/>
      <c r="N52" s="39"/>
      <c r="O52" s="38"/>
      <c r="P52" s="33"/>
    </row>
    <row r="53" spans="1:16" ht="24" outlineLevel="1">
      <c r="A53" s="10" t="s">
        <v>12</v>
      </c>
      <c r="B53" s="9" t="s">
        <v>210</v>
      </c>
      <c r="C53" s="10"/>
      <c r="D53" s="10"/>
      <c r="E53" s="36"/>
      <c r="F53" s="37"/>
      <c r="G53" s="49"/>
      <c r="H53" s="45"/>
      <c r="I53" s="38"/>
      <c r="J53" s="61"/>
      <c r="K53" s="46"/>
      <c r="L53" s="37"/>
      <c r="M53" s="33"/>
      <c r="N53" s="39"/>
      <c r="O53" s="38"/>
      <c r="P53" s="33"/>
    </row>
    <row r="54" spans="1:16" ht="36" outlineLevel="1">
      <c r="A54" s="10" t="s">
        <v>13</v>
      </c>
      <c r="B54" s="10"/>
      <c r="C54" s="10"/>
      <c r="D54" s="13" t="s">
        <v>211</v>
      </c>
      <c r="E54" s="36"/>
      <c r="F54" s="37"/>
      <c r="G54" s="49"/>
      <c r="H54" s="36"/>
      <c r="I54" s="38"/>
      <c r="J54" s="67" t="s">
        <v>134</v>
      </c>
      <c r="K54" s="39"/>
      <c r="L54" s="37"/>
      <c r="M54" s="33"/>
      <c r="N54" s="39"/>
      <c r="O54" s="38"/>
      <c r="P54" s="33"/>
    </row>
    <row r="55" spans="1:16" ht="24" outlineLevel="1">
      <c r="A55" s="10" t="s">
        <v>48</v>
      </c>
      <c r="B55" s="9" t="s">
        <v>212</v>
      </c>
      <c r="C55" s="12" t="s">
        <v>108</v>
      </c>
      <c r="D55" s="13" t="s">
        <v>212</v>
      </c>
      <c r="E55" s="45"/>
      <c r="F55" s="43">
        <v>5</v>
      </c>
      <c r="G55" s="53"/>
      <c r="H55" s="36"/>
      <c r="I55" s="38"/>
      <c r="J55" s="51" t="s">
        <v>132</v>
      </c>
      <c r="K55" s="39"/>
      <c r="L55" s="37"/>
      <c r="M55" s="67" t="s">
        <v>135</v>
      </c>
      <c r="N55" s="39"/>
      <c r="O55" s="38"/>
      <c r="P55" s="33"/>
    </row>
    <row r="56" spans="1:16" ht="24" outlineLevel="1">
      <c r="A56" s="10" t="s">
        <v>49</v>
      </c>
      <c r="B56" s="10"/>
      <c r="C56" s="10"/>
      <c r="D56" s="13" t="s">
        <v>213</v>
      </c>
      <c r="E56" s="36"/>
      <c r="F56" s="37"/>
      <c r="G56" s="49"/>
      <c r="H56" s="36"/>
      <c r="I56" s="38"/>
      <c r="J56" s="67" t="s">
        <v>134</v>
      </c>
      <c r="K56" s="39"/>
      <c r="L56" s="37"/>
      <c r="M56" s="33"/>
      <c r="N56" s="39"/>
      <c r="O56" s="38"/>
      <c r="P56" s="33"/>
    </row>
    <row r="57" spans="1:16" ht="24" outlineLevel="1">
      <c r="A57" s="10" t="s">
        <v>50</v>
      </c>
      <c r="B57" s="10"/>
      <c r="C57" s="10"/>
      <c r="D57" s="13" t="s">
        <v>214</v>
      </c>
      <c r="E57" s="36"/>
      <c r="F57" s="37"/>
      <c r="G57" s="49"/>
      <c r="H57" s="36"/>
      <c r="I57" s="38"/>
      <c r="J57" s="67" t="s">
        <v>134</v>
      </c>
      <c r="K57" s="39"/>
      <c r="L57" s="37"/>
      <c r="M57" s="70"/>
      <c r="N57" s="39"/>
      <c r="O57" s="38"/>
      <c r="P57" s="33"/>
    </row>
    <row r="58" spans="1:16" ht="33.950000000000003" customHeight="1">
      <c r="A58" s="77" t="s">
        <v>109</v>
      </c>
      <c r="B58" s="78"/>
      <c r="C58" s="78"/>
      <c r="D58" s="79"/>
      <c r="E58" s="34"/>
      <c r="F58" s="26">
        <f>SUM(F59:F63)</f>
        <v>20</v>
      </c>
      <c r="G58" s="50"/>
      <c r="H58" s="54"/>
      <c r="I58" s="26">
        <f t="shared" ref="I58:O58" si="5">SUM(I59:I63)</f>
        <v>15</v>
      </c>
      <c r="J58" s="50"/>
      <c r="K58" s="54"/>
      <c r="L58" s="26">
        <f t="shared" si="5"/>
        <v>10</v>
      </c>
      <c r="M58" s="50"/>
      <c r="N58" s="54"/>
      <c r="O58" s="26">
        <f t="shared" si="5"/>
        <v>5</v>
      </c>
      <c r="P58" s="35"/>
    </row>
    <row r="59" spans="1:16" ht="36" outlineLevel="1">
      <c r="A59" s="10" t="s">
        <v>14</v>
      </c>
      <c r="B59" s="9" t="s">
        <v>215</v>
      </c>
      <c r="C59" s="12" t="s">
        <v>216</v>
      </c>
      <c r="D59" s="13" t="s">
        <v>217</v>
      </c>
      <c r="E59" s="45"/>
      <c r="F59" s="43">
        <v>5</v>
      </c>
      <c r="G59" s="49"/>
      <c r="H59" s="45"/>
      <c r="I59" s="44">
        <v>5</v>
      </c>
      <c r="J59" s="67" t="s">
        <v>134</v>
      </c>
      <c r="K59" s="46"/>
      <c r="L59" s="43">
        <v>5</v>
      </c>
      <c r="M59" s="67" t="s">
        <v>135</v>
      </c>
      <c r="N59" s="46"/>
      <c r="O59" s="44">
        <v>3</v>
      </c>
      <c r="P59" s="33"/>
    </row>
    <row r="60" spans="1:16" ht="48" outlineLevel="1">
      <c r="A60" s="10" t="s">
        <v>15</v>
      </c>
      <c r="B60" s="9" t="s">
        <v>218</v>
      </c>
      <c r="C60" s="12" t="s">
        <v>219</v>
      </c>
      <c r="D60" s="10"/>
      <c r="E60" s="36"/>
      <c r="F60" s="43">
        <v>5</v>
      </c>
      <c r="G60" s="49"/>
      <c r="H60" s="45"/>
      <c r="I60" s="38"/>
      <c r="J60" s="61"/>
      <c r="K60" s="46"/>
      <c r="L60" s="37"/>
      <c r="M60" s="33"/>
      <c r="N60" s="39"/>
      <c r="O60" s="38"/>
      <c r="P60" s="33"/>
    </row>
    <row r="61" spans="1:16" ht="60" outlineLevel="1">
      <c r="A61" s="10" t="s">
        <v>16</v>
      </c>
      <c r="B61" s="10"/>
      <c r="C61" s="12" t="s">
        <v>220</v>
      </c>
      <c r="D61" s="10"/>
      <c r="E61" s="36"/>
      <c r="F61" s="37"/>
      <c r="G61" s="49"/>
      <c r="H61" s="36"/>
      <c r="I61" s="44">
        <v>5</v>
      </c>
      <c r="J61" s="61"/>
      <c r="K61" s="39"/>
      <c r="L61" s="37"/>
      <c r="M61" s="33"/>
      <c r="N61" s="39"/>
      <c r="O61" s="38"/>
      <c r="P61" s="33"/>
    </row>
    <row r="62" spans="1:16" ht="36" outlineLevel="1">
      <c r="A62" s="10" t="s">
        <v>17</v>
      </c>
      <c r="B62" s="10"/>
      <c r="C62" s="12" t="s">
        <v>221</v>
      </c>
      <c r="D62" s="10"/>
      <c r="E62" s="36"/>
      <c r="F62" s="43">
        <v>5</v>
      </c>
      <c r="G62" s="49"/>
      <c r="H62" s="36"/>
      <c r="I62" s="38"/>
      <c r="J62" s="61"/>
      <c r="K62" s="39"/>
      <c r="L62" s="37"/>
      <c r="M62" s="33"/>
      <c r="N62" s="39"/>
      <c r="O62" s="38"/>
      <c r="P62" s="33"/>
    </row>
    <row r="63" spans="1:16" ht="24" outlineLevel="1">
      <c r="A63" s="10" t="s">
        <v>18</v>
      </c>
      <c r="B63" s="10"/>
      <c r="C63" s="12" t="s">
        <v>222</v>
      </c>
      <c r="D63" s="10"/>
      <c r="E63" s="36"/>
      <c r="F63" s="43">
        <v>5</v>
      </c>
      <c r="G63" s="49"/>
      <c r="H63" s="36"/>
      <c r="I63" s="44">
        <v>5</v>
      </c>
      <c r="J63" s="61"/>
      <c r="K63" s="39"/>
      <c r="L63" s="43">
        <v>5</v>
      </c>
      <c r="M63" s="33"/>
      <c r="N63" s="39"/>
      <c r="O63" s="44">
        <v>2</v>
      </c>
      <c r="P63" s="33"/>
    </row>
    <row r="64" spans="1:16" ht="15.95" customHeight="1">
      <c r="A64" s="77" t="s">
        <v>110</v>
      </c>
      <c r="B64" s="78"/>
      <c r="C64" s="78"/>
      <c r="D64" s="79"/>
      <c r="E64" s="34"/>
      <c r="F64" s="26">
        <f>SUM(F65:F66)</f>
        <v>2</v>
      </c>
      <c r="G64" s="50"/>
      <c r="H64" s="54"/>
      <c r="I64" s="26">
        <f t="shared" ref="I64:O64" si="6">SUM(I65:I66)</f>
        <v>0</v>
      </c>
      <c r="J64" s="50"/>
      <c r="K64" s="54"/>
      <c r="L64" s="26">
        <f t="shared" si="6"/>
        <v>0</v>
      </c>
      <c r="M64" s="50"/>
      <c r="N64" s="54"/>
      <c r="O64" s="26">
        <f t="shared" si="6"/>
        <v>0</v>
      </c>
      <c r="P64" s="50"/>
    </row>
    <row r="65" spans="1:16" ht="36" outlineLevel="1">
      <c r="A65" s="10" t="s">
        <v>51</v>
      </c>
      <c r="B65" s="9" t="s">
        <v>111</v>
      </c>
      <c r="C65" s="12" t="s">
        <v>140</v>
      </c>
      <c r="D65" s="13" t="s">
        <v>140</v>
      </c>
      <c r="E65" s="45"/>
      <c r="F65" s="43">
        <v>2</v>
      </c>
      <c r="G65" s="49"/>
      <c r="H65" s="36"/>
      <c r="I65" s="38"/>
      <c r="J65" s="67" t="s">
        <v>134</v>
      </c>
      <c r="K65" s="39"/>
      <c r="L65" s="37"/>
      <c r="M65" s="33"/>
      <c r="N65" s="39"/>
      <c r="O65" s="38"/>
      <c r="P65" s="33"/>
    </row>
    <row r="66" spans="1:16" ht="48" outlineLevel="1">
      <c r="A66" s="10" t="s">
        <v>52</v>
      </c>
      <c r="B66" s="9" t="s">
        <v>223</v>
      </c>
      <c r="C66" s="10"/>
      <c r="D66" s="13" t="s">
        <v>224</v>
      </c>
      <c r="E66" s="45"/>
      <c r="F66" s="37"/>
      <c r="G66" s="49"/>
      <c r="H66" s="36"/>
      <c r="I66" s="38"/>
      <c r="J66" s="61"/>
      <c r="K66" s="39"/>
      <c r="L66" s="37"/>
      <c r="M66" s="67" t="s">
        <v>135</v>
      </c>
      <c r="N66" s="39"/>
      <c r="O66" s="38"/>
      <c r="P66" s="33"/>
    </row>
    <row r="67" spans="1:16" ht="15.95" customHeight="1">
      <c r="A67" s="77" t="s">
        <v>271</v>
      </c>
      <c r="B67" s="78"/>
      <c r="C67" s="78"/>
      <c r="D67" s="79"/>
      <c r="E67" s="34"/>
      <c r="F67" s="26">
        <f>SUM(F68:F70)</f>
        <v>3</v>
      </c>
      <c r="G67" s="50"/>
      <c r="H67" s="54"/>
      <c r="I67" s="26">
        <f t="shared" ref="I67:O67" si="7">SUM(I68:I70)</f>
        <v>2</v>
      </c>
      <c r="J67" s="50"/>
      <c r="K67" s="54"/>
      <c r="L67" s="26">
        <f t="shared" si="7"/>
        <v>0</v>
      </c>
      <c r="M67" s="50"/>
      <c r="N67" s="54"/>
      <c r="O67" s="26">
        <f t="shared" si="7"/>
        <v>0</v>
      </c>
      <c r="P67" s="50"/>
    </row>
    <row r="68" spans="1:16" ht="48" outlineLevel="1">
      <c r="A68" s="10" t="s">
        <v>53</v>
      </c>
      <c r="B68" s="9" t="s">
        <v>225</v>
      </c>
      <c r="C68" s="10"/>
      <c r="D68" s="10"/>
      <c r="E68" s="36"/>
      <c r="F68" s="37"/>
      <c r="G68" s="49"/>
      <c r="H68" s="45"/>
      <c r="I68" s="38"/>
      <c r="J68" s="61"/>
      <c r="K68" s="39"/>
      <c r="L68" s="37"/>
      <c r="M68" s="33"/>
      <c r="N68" s="39"/>
      <c r="O68" s="38"/>
      <c r="P68" s="33"/>
    </row>
    <row r="69" spans="1:16" ht="48" outlineLevel="1">
      <c r="A69" s="10" t="s">
        <v>54</v>
      </c>
      <c r="B69" s="9" t="s">
        <v>226</v>
      </c>
      <c r="C69" s="12" t="s">
        <v>227</v>
      </c>
      <c r="D69" s="13" t="s">
        <v>226</v>
      </c>
      <c r="E69" s="45"/>
      <c r="F69" s="43">
        <v>2</v>
      </c>
      <c r="G69" s="49"/>
      <c r="H69" s="45"/>
      <c r="I69" s="44">
        <v>2</v>
      </c>
      <c r="J69" s="67" t="s">
        <v>134</v>
      </c>
      <c r="K69" s="46"/>
      <c r="L69" s="37"/>
      <c r="M69" s="33"/>
      <c r="N69" s="39"/>
      <c r="O69" s="38"/>
      <c r="P69" s="33"/>
    </row>
    <row r="70" spans="1:16" ht="36" outlineLevel="1">
      <c r="A70" s="10" t="s">
        <v>55</v>
      </c>
      <c r="B70" s="9" t="s">
        <v>228</v>
      </c>
      <c r="C70" s="12" t="s">
        <v>229</v>
      </c>
      <c r="D70" s="13" t="s">
        <v>228</v>
      </c>
      <c r="E70" s="45"/>
      <c r="F70" s="43">
        <v>1</v>
      </c>
      <c r="G70" s="49"/>
      <c r="H70" s="36"/>
      <c r="I70" s="38"/>
      <c r="J70" s="67" t="s">
        <v>134</v>
      </c>
      <c r="K70" s="39"/>
      <c r="L70" s="37"/>
      <c r="M70" s="67" t="s">
        <v>135</v>
      </c>
      <c r="N70" s="39"/>
      <c r="O70" s="38"/>
      <c r="P70" s="33"/>
    </row>
    <row r="71" spans="1:16" ht="15.95" customHeight="1">
      <c r="A71" s="83" t="s">
        <v>112</v>
      </c>
      <c r="B71" s="84"/>
      <c r="C71" s="84"/>
      <c r="D71" s="85"/>
      <c r="E71" s="17"/>
      <c r="F71" s="18">
        <f>SUM(F72,F77,F82)</f>
        <v>35</v>
      </c>
      <c r="G71" s="52"/>
      <c r="H71" s="65"/>
      <c r="I71" s="18">
        <f t="shared" ref="I71:O71" si="8">SUM(I72,I77)</f>
        <v>17</v>
      </c>
      <c r="J71" s="52"/>
      <c r="K71" s="65"/>
      <c r="L71" s="18">
        <f t="shared" si="8"/>
        <v>0</v>
      </c>
      <c r="M71" s="52"/>
      <c r="N71" s="65"/>
      <c r="O71" s="18">
        <f t="shared" si="8"/>
        <v>10</v>
      </c>
      <c r="P71" s="52"/>
    </row>
    <row r="72" spans="1:16" ht="15.95" customHeight="1">
      <c r="A72" s="77" t="s">
        <v>113</v>
      </c>
      <c r="B72" s="78"/>
      <c r="C72" s="78"/>
      <c r="D72" s="79"/>
      <c r="E72" s="34"/>
      <c r="F72" s="26">
        <f>SUM(F73:F76)</f>
        <v>15</v>
      </c>
      <c r="G72" s="50"/>
      <c r="H72" s="54"/>
      <c r="I72" s="26">
        <f t="shared" ref="I72:O72" si="9">SUM(I73:I76)</f>
        <v>5</v>
      </c>
      <c r="J72" s="50"/>
      <c r="K72" s="54"/>
      <c r="L72" s="26">
        <f t="shared" si="9"/>
        <v>0</v>
      </c>
      <c r="M72" s="50"/>
      <c r="N72" s="54"/>
      <c r="O72" s="26">
        <f t="shared" si="9"/>
        <v>10</v>
      </c>
      <c r="P72" s="35"/>
    </row>
    <row r="73" spans="1:16" ht="36" outlineLevel="1">
      <c r="A73" s="10" t="s">
        <v>19</v>
      </c>
      <c r="B73" s="10"/>
      <c r="C73" s="10"/>
      <c r="D73" s="13" t="s">
        <v>230</v>
      </c>
      <c r="E73" s="36"/>
      <c r="F73" s="37"/>
      <c r="G73" s="49"/>
      <c r="H73" s="36"/>
      <c r="I73" s="38"/>
      <c r="J73" s="61"/>
      <c r="K73" s="39"/>
      <c r="L73" s="37"/>
      <c r="M73" s="67" t="s">
        <v>136</v>
      </c>
      <c r="N73" s="39"/>
      <c r="O73" s="38"/>
      <c r="P73" s="33"/>
    </row>
    <row r="74" spans="1:16" ht="24" outlineLevel="1">
      <c r="A74" s="10" t="s">
        <v>71</v>
      </c>
      <c r="B74" s="9" t="s">
        <v>114</v>
      </c>
      <c r="C74" s="12" t="s">
        <v>114</v>
      </c>
      <c r="D74" s="10"/>
      <c r="E74" s="45"/>
      <c r="F74" s="43">
        <v>10</v>
      </c>
      <c r="G74" s="49"/>
      <c r="H74" s="45"/>
      <c r="I74" s="37"/>
      <c r="J74" s="63"/>
      <c r="K74" s="46"/>
      <c r="L74" s="37"/>
      <c r="M74" s="53"/>
      <c r="N74" s="46"/>
      <c r="O74" s="43">
        <v>8</v>
      </c>
      <c r="P74" s="33"/>
    </row>
    <row r="75" spans="1:16" ht="36" outlineLevel="1">
      <c r="A75" s="10" t="s">
        <v>72</v>
      </c>
      <c r="B75" s="9" t="s">
        <v>231</v>
      </c>
      <c r="C75" s="12" t="s">
        <v>232</v>
      </c>
      <c r="D75" s="13" t="s">
        <v>232</v>
      </c>
      <c r="E75" s="45"/>
      <c r="F75" s="37"/>
      <c r="G75" s="53"/>
      <c r="H75" s="45"/>
      <c r="I75" s="43">
        <v>5</v>
      </c>
      <c r="J75" s="51" t="s">
        <v>132</v>
      </c>
      <c r="K75" s="46"/>
      <c r="L75" s="37"/>
      <c r="M75" s="67" t="s">
        <v>135</v>
      </c>
      <c r="N75" s="46"/>
      <c r="O75" s="43">
        <v>2</v>
      </c>
      <c r="P75" s="33"/>
    </row>
    <row r="76" spans="1:16" ht="24" outlineLevel="1">
      <c r="A76" s="10" t="s">
        <v>88</v>
      </c>
      <c r="B76" s="10"/>
      <c r="C76" s="12" t="s">
        <v>141</v>
      </c>
      <c r="D76" s="10"/>
      <c r="E76" s="36"/>
      <c r="F76" s="43">
        <v>5</v>
      </c>
      <c r="G76" s="49"/>
      <c r="H76" s="39"/>
      <c r="I76" s="37"/>
      <c r="J76" s="63"/>
      <c r="K76" s="39"/>
      <c r="L76" s="37"/>
      <c r="M76" s="53"/>
      <c r="N76" s="39"/>
      <c r="O76" s="37"/>
      <c r="P76" s="33"/>
    </row>
    <row r="77" spans="1:16" ht="15.95" customHeight="1">
      <c r="A77" s="77" t="s">
        <v>116</v>
      </c>
      <c r="B77" s="78"/>
      <c r="C77" s="78"/>
      <c r="D77" s="79"/>
      <c r="E77" s="34"/>
      <c r="F77" s="26">
        <f>SUM(F78:F81)</f>
        <v>10</v>
      </c>
      <c r="G77" s="50"/>
      <c r="H77" s="54"/>
      <c r="I77" s="26">
        <f>SUM(I78:I81)</f>
        <v>12</v>
      </c>
      <c r="J77" s="50"/>
      <c r="K77" s="54"/>
      <c r="L77" s="26">
        <f>SUM(L78:L81)</f>
        <v>0</v>
      </c>
      <c r="M77" s="50"/>
      <c r="N77" s="54"/>
      <c r="O77" s="26">
        <f>SUM(O78:O81)</f>
        <v>0</v>
      </c>
      <c r="P77" s="35"/>
    </row>
    <row r="78" spans="1:16" ht="24" outlineLevel="1">
      <c r="A78" s="10" t="s">
        <v>20</v>
      </c>
      <c r="B78" s="10"/>
      <c r="C78" s="12" t="s">
        <v>233</v>
      </c>
      <c r="D78" s="10"/>
      <c r="E78" s="36"/>
      <c r="F78" s="43">
        <v>2</v>
      </c>
      <c r="G78" s="49"/>
      <c r="H78" s="36"/>
      <c r="I78" s="44">
        <v>2</v>
      </c>
      <c r="J78" s="61"/>
      <c r="K78" s="39"/>
      <c r="L78" s="37"/>
      <c r="M78" s="33"/>
      <c r="N78" s="39"/>
      <c r="O78" s="38"/>
      <c r="P78" s="33"/>
    </row>
    <row r="79" spans="1:16" ht="24" outlineLevel="1">
      <c r="A79" s="10" t="s">
        <v>89</v>
      </c>
      <c r="B79" s="9" t="s">
        <v>234</v>
      </c>
      <c r="C79" s="12" t="s">
        <v>142</v>
      </c>
      <c r="D79" s="13" t="s">
        <v>137</v>
      </c>
      <c r="E79" s="36"/>
      <c r="F79" s="37"/>
      <c r="G79" s="49"/>
      <c r="H79" s="45"/>
      <c r="I79" s="44">
        <v>5</v>
      </c>
      <c r="J79" s="61"/>
      <c r="K79" s="39"/>
      <c r="L79" s="37"/>
      <c r="M79" s="67" t="s">
        <v>135</v>
      </c>
      <c r="N79" s="39"/>
      <c r="O79" s="38"/>
      <c r="P79" s="33"/>
    </row>
    <row r="80" spans="1:16" ht="24" outlineLevel="1">
      <c r="A80" s="10" t="s">
        <v>90</v>
      </c>
      <c r="B80" s="9" t="s">
        <v>138</v>
      </c>
      <c r="C80" s="12" t="s">
        <v>143</v>
      </c>
      <c r="D80" s="13" t="s">
        <v>138</v>
      </c>
      <c r="E80" s="36"/>
      <c r="F80" s="43">
        <v>5</v>
      </c>
      <c r="G80" s="49"/>
      <c r="H80" s="45"/>
      <c r="I80" s="44">
        <v>5</v>
      </c>
      <c r="J80" s="61"/>
      <c r="K80" s="39"/>
      <c r="L80" s="37"/>
      <c r="M80" s="67" t="s">
        <v>135</v>
      </c>
      <c r="N80" s="39"/>
      <c r="O80" s="38"/>
      <c r="P80" s="33"/>
    </row>
    <row r="81" spans="1:17" ht="60" outlineLevel="1">
      <c r="A81" s="10" t="s">
        <v>56</v>
      </c>
      <c r="B81" s="9" t="s">
        <v>235</v>
      </c>
      <c r="C81" s="12" t="s">
        <v>236</v>
      </c>
      <c r="D81" s="13" t="s">
        <v>235</v>
      </c>
      <c r="E81" s="36"/>
      <c r="F81" s="43">
        <v>3</v>
      </c>
      <c r="G81" s="49"/>
      <c r="H81" s="36"/>
      <c r="I81" s="38"/>
      <c r="J81" s="61"/>
      <c r="K81" s="46"/>
      <c r="L81" s="37"/>
      <c r="M81" s="67" t="s">
        <v>135</v>
      </c>
      <c r="N81" s="39"/>
      <c r="O81" s="38"/>
      <c r="P81" s="33"/>
    </row>
    <row r="82" spans="1:17" ht="15.95" customHeight="1">
      <c r="A82" s="77" t="s">
        <v>144</v>
      </c>
      <c r="B82" s="78"/>
      <c r="C82" s="78"/>
      <c r="D82" s="79"/>
      <c r="E82" s="54"/>
      <c r="F82" s="26">
        <f>SUM(F83:F85)</f>
        <v>10</v>
      </c>
      <c r="G82" s="50"/>
      <c r="H82" s="54"/>
      <c r="I82" s="26">
        <f t="shared" ref="I82:O82" si="10">SUM(I83:I85)</f>
        <v>0</v>
      </c>
      <c r="J82" s="50"/>
      <c r="K82" s="54"/>
      <c r="L82" s="26">
        <f t="shared" si="10"/>
        <v>0</v>
      </c>
      <c r="M82" s="50"/>
      <c r="N82" s="54"/>
      <c r="O82" s="26">
        <f t="shared" si="10"/>
        <v>0</v>
      </c>
      <c r="P82" s="35"/>
    </row>
    <row r="83" spans="1:17" ht="24" outlineLevel="1">
      <c r="A83" s="10" t="s">
        <v>73</v>
      </c>
      <c r="B83" s="9" t="s">
        <v>237</v>
      </c>
      <c r="C83" s="12" t="s">
        <v>238</v>
      </c>
      <c r="D83" s="10"/>
      <c r="E83" s="40"/>
      <c r="F83" s="43">
        <v>10</v>
      </c>
      <c r="G83" s="55"/>
      <c r="H83" s="45"/>
      <c r="I83" s="41"/>
      <c r="J83" s="55"/>
      <c r="K83" s="46"/>
      <c r="L83" s="41"/>
      <c r="M83" s="55"/>
      <c r="N83" s="46"/>
      <c r="O83" s="41"/>
      <c r="P83" s="42"/>
      <c r="Q83" s="2"/>
    </row>
    <row r="84" spans="1:17" ht="24" outlineLevel="1">
      <c r="A84" s="10" t="s">
        <v>74</v>
      </c>
      <c r="B84" s="9" t="s">
        <v>239</v>
      </c>
      <c r="C84" s="10"/>
      <c r="D84" s="13" t="s">
        <v>239</v>
      </c>
      <c r="E84" s="40"/>
      <c r="F84" s="41"/>
      <c r="G84" s="51" t="s">
        <v>131</v>
      </c>
      <c r="H84" s="45"/>
      <c r="I84" s="41"/>
      <c r="J84" s="55"/>
      <c r="K84" s="46"/>
      <c r="L84" s="41"/>
      <c r="M84" s="55"/>
      <c r="N84" s="46"/>
      <c r="O84" s="41"/>
      <c r="P84" s="42"/>
      <c r="Q84" s="2"/>
    </row>
    <row r="85" spans="1:17" ht="36" outlineLevel="1">
      <c r="A85" s="10" t="s">
        <v>75</v>
      </c>
      <c r="B85" s="10"/>
      <c r="C85" s="10"/>
      <c r="D85" s="13" t="s">
        <v>240</v>
      </c>
      <c r="E85" s="40"/>
      <c r="F85" s="41"/>
      <c r="G85" s="55"/>
      <c r="H85" s="36"/>
      <c r="I85" s="41"/>
      <c r="J85" s="55"/>
      <c r="K85" s="39"/>
      <c r="L85" s="41"/>
      <c r="M85" s="67" t="s">
        <v>136</v>
      </c>
      <c r="N85" s="39"/>
      <c r="O85" s="41"/>
      <c r="P85" s="42"/>
      <c r="Q85" s="2"/>
    </row>
    <row r="86" spans="1:17" ht="15.95" customHeight="1">
      <c r="A86" s="83" t="s">
        <v>117</v>
      </c>
      <c r="B86" s="84"/>
      <c r="C86" s="84"/>
      <c r="D86" s="85"/>
      <c r="E86" s="17"/>
      <c r="F86" s="18">
        <f>SUM(F87,F91,F98,F104,F109,F112)</f>
        <v>5</v>
      </c>
      <c r="G86" s="52"/>
      <c r="H86" s="65"/>
      <c r="I86" s="18">
        <f t="shared" ref="I86:L86" si="11">SUM(I87,I91,I98,I104,I109,I112)</f>
        <v>6</v>
      </c>
      <c r="J86" s="52"/>
      <c r="K86" s="65"/>
      <c r="L86" s="18">
        <f t="shared" si="11"/>
        <v>20</v>
      </c>
      <c r="M86" s="52"/>
      <c r="N86" s="65"/>
      <c r="O86" s="18">
        <f>SUM(O87,O91,O98,O104,O109,O112)</f>
        <v>20</v>
      </c>
      <c r="P86" s="19"/>
      <c r="Q86" s="2"/>
    </row>
    <row r="87" spans="1:17" ht="15.95" customHeight="1">
      <c r="A87" s="80" t="s">
        <v>118</v>
      </c>
      <c r="B87" s="81"/>
      <c r="C87" s="81"/>
      <c r="D87" s="82"/>
      <c r="E87" s="34"/>
      <c r="F87" s="26">
        <f>SUM(F88:F90)</f>
        <v>0</v>
      </c>
      <c r="G87" s="50"/>
      <c r="H87" s="54"/>
      <c r="I87" s="26">
        <f t="shared" ref="I87:O87" si="12">SUM(I88:I90)</f>
        <v>2</v>
      </c>
      <c r="J87" s="50"/>
      <c r="K87" s="54"/>
      <c r="L87" s="26">
        <f t="shared" si="12"/>
        <v>0</v>
      </c>
      <c r="M87" s="50"/>
      <c r="N87" s="54"/>
      <c r="O87" s="26">
        <f t="shared" si="12"/>
        <v>0</v>
      </c>
      <c r="P87" s="35"/>
    </row>
    <row r="88" spans="1:17" outlineLevel="1">
      <c r="A88" s="10" t="s">
        <v>21</v>
      </c>
      <c r="B88" s="9" t="s">
        <v>119</v>
      </c>
      <c r="C88" s="10"/>
      <c r="D88" s="10"/>
      <c r="E88" s="36"/>
      <c r="F88" s="37"/>
      <c r="G88" s="49"/>
      <c r="H88" s="45"/>
      <c r="I88" s="38"/>
      <c r="J88" s="61"/>
      <c r="K88" s="39"/>
      <c r="L88" s="37"/>
      <c r="M88" s="33"/>
      <c r="N88" s="39"/>
      <c r="O88" s="38"/>
      <c r="P88" s="33"/>
    </row>
    <row r="89" spans="1:17" ht="24" outlineLevel="1">
      <c r="A89" s="10" t="s">
        <v>22</v>
      </c>
      <c r="B89" s="9" t="s">
        <v>241</v>
      </c>
      <c r="C89" s="12" t="s">
        <v>242</v>
      </c>
      <c r="D89" s="10"/>
      <c r="E89" s="36"/>
      <c r="F89" s="37"/>
      <c r="G89" s="49"/>
      <c r="H89" s="36"/>
      <c r="I89" s="44">
        <v>2</v>
      </c>
      <c r="J89" s="61"/>
      <c r="K89" s="46"/>
      <c r="L89" s="37"/>
      <c r="M89" s="33"/>
      <c r="N89" s="39"/>
      <c r="O89" s="38"/>
      <c r="P89" s="33"/>
    </row>
    <row r="90" spans="1:17" outlineLevel="1">
      <c r="A90" s="10" t="s">
        <v>23</v>
      </c>
      <c r="B90" s="9" t="s">
        <v>120</v>
      </c>
      <c r="C90" s="10"/>
      <c r="D90" s="10"/>
      <c r="E90" s="36"/>
      <c r="F90" s="37"/>
      <c r="G90" s="49"/>
      <c r="H90" s="45"/>
      <c r="I90" s="38"/>
      <c r="J90" s="61"/>
      <c r="K90" s="39"/>
      <c r="L90" s="37"/>
      <c r="M90" s="33"/>
      <c r="N90" s="39"/>
      <c r="O90" s="38"/>
      <c r="P90" s="33"/>
    </row>
    <row r="91" spans="1:17" ht="27.95" customHeight="1">
      <c r="A91" s="80" t="s">
        <v>146</v>
      </c>
      <c r="B91" s="81"/>
      <c r="C91" s="81"/>
      <c r="D91" s="82"/>
      <c r="E91" s="34"/>
      <c r="F91" s="26">
        <f>SUM(F92:F97)</f>
        <v>3</v>
      </c>
      <c r="G91" s="50"/>
      <c r="H91" s="54"/>
      <c r="I91" s="26">
        <f t="shared" ref="I91:O91" si="13">SUM(I92:I97)</f>
        <v>0</v>
      </c>
      <c r="J91" s="50"/>
      <c r="K91" s="54"/>
      <c r="L91" s="26">
        <f t="shared" si="13"/>
        <v>0</v>
      </c>
      <c r="M91" s="50"/>
      <c r="N91" s="54"/>
      <c r="O91" s="26">
        <f t="shared" si="13"/>
        <v>2</v>
      </c>
      <c r="P91" s="35"/>
    </row>
    <row r="92" spans="1:17" ht="48" outlineLevel="1">
      <c r="A92" s="10" t="s">
        <v>24</v>
      </c>
      <c r="B92" s="9" t="s">
        <v>243</v>
      </c>
      <c r="C92" s="10"/>
      <c r="D92" s="10"/>
      <c r="E92" s="45"/>
      <c r="F92" s="37"/>
      <c r="G92" s="49"/>
      <c r="H92" s="45"/>
      <c r="I92" s="38"/>
      <c r="J92" s="61"/>
      <c r="K92" s="46"/>
      <c r="L92" s="37"/>
      <c r="M92" s="33"/>
      <c r="N92" s="39"/>
      <c r="O92" s="38"/>
      <c r="P92" s="33"/>
    </row>
    <row r="93" spans="1:17" ht="24">
      <c r="A93" s="10" t="s">
        <v>25</v>
      </c>
      <c r="B93" s="9" t="s">
        <v>121</v>
      </c>
      <c r="C93" s="10"/>
      <c r="D93" s="10"/>
      <c r="E93" s="45"/>
      <c r="F93" s="37"/>
      <c r="G93" s="49"/>
      <c r="H93" s="36"/>
      <c r="I93" s="38"/>
      <c r="J93" s="61"/>
      <c r="K93" s="46"/>
      <c r="L93" s="37"/>
      <c r="M93" s="33"/>
      <c r="N93" s="39"/>
      <c r="O93" s="38"/>
      <c r="P93" s="33"/>
    </row>
    <row r="94" spans="1:17" ht="48" outlineLevel="1">
      <c r="A94" s="10" t="s">
        <v>26</v>
      </c>
      <c r="B94" s="9" t="s">
        <v>244</v>
      </c>
      <c r="C94" s="10"/>
      <c r="D94" s="10"/>
      <c r="E94" s="36"/>
      <c r="F94" s="37"/>
      <c r="G94" s="49"/>
      <c r="H94" s="45"/>
      <c r="I94" s="38"/>
      <c r="J94" s="61"/>
      <c r="K94" s="39"/>
      <c r="L94" s="37"/>
      <c r="M94" s="33"/>
      <c r="N94" s="39"/>
      <c r="O94" s="38"/>
      <c r="P94" s="33"/>
    </row>
    <row r="95" spans="1:17" ht="24" outlineLevel="1">
      <c r="A95" s="10" t="s">
        <v>27</v>
      </c>
      <c r="B95" s="9" t="s">
        <v>245</v>
      </c>
      <c r="C95" s="10"/>
      <c r="D95" s="10"/>
      <c r="E95" s="36"/>
      <c r="F95" s="37"/>
      <c r="G95" s="49"/>
      <c r="H95" s="36"/>
      <c r="I95" s="38"/>
      <c r="J95" s="61"/>
      <c r="K95" s="46"/>
      <c r="L95" s="37"/>
      <c r="M95" s="33"/>
      <c r="N95" s="46"/>
      <c r="O95" s="38"/>
      <c r="P95" s="33"/>
    </row>
    <row r="96" spans="1:17" ht="24" outlineLevel="1">
      <c r="A96" s="10" t="s">
        <v>28</v>
      </c>
      <c r="B96" s="9" t="s">
        <v>246</v>
      </c>
      <c r="C96" s="10"/>
      <c r="D96" s="10"/>
      <c r="E96" s="36"/>
      <c r="F96" s="37"/>
      <c r="G96" s="49"/>
      <c r="H96" s="45"/>
      <c r="I96" s="38"/>
      <c r="J96" s="61"/>
      <c r="K96" s="39"/>
      <c r="L96" s="37"/>
      <c r="M96" s="33"/>
      <c r="N96" s="39"/>
      <c r="O96" s="38"/>
      <c r="P96" s="33"/>
    </row>
    <row r="97" spans="1:16" ht="24" outlineLevel="1">
      <c r="A97" s="10" t="s">
        <v>29</v>
      </c>
      <c r="B97" s="9" t="s">
        <v>247</v>
      </c>
      <c r="C97" s="12" t="s">
        <v>248</v>
      </c>
      <c r="D97" s="10"/>
      <c r="E97" s="36"/>
      <c r="F97" s="43">
        <v>3</v>
      </c>
      <c r="G97" s="49"/>
      <c r="H97" s="45"/>
      <c r="I97" s="38"/>
      <c r="J97" s="61"/>
      <c r="K97" s="39"/>
      <c r="L97" s="37"/>
      <c r="M97" s="33"/>
      <c r="N97" s="46"/>
      <c r="O97" s="44">
        <v>2</v>
      </c>
      <c r="P97" s="33"/>
    </row>
    <row r="98" spans="1:16" ht="15.95" customHeight="1">
      <c r="A98" s="80" t="s">
        <v>122</v>
      </c>
      <c r="B98" s="81"/>
      <c r="C98" s="81"/>
      <c r="D98" s="82"/>
      <c r="E98" s="34"/>
      <c r="F98" s="26">
        <f>SUM(F99:F103)</f>
        <v>0</v>
      </c>
      <c r="G98" s="50"/>
      <c r="H98" s="54"/>
      <c r="I98" s="26">
        <f t="shared" ref="I98:O98" si="14">SUM(I99:I103)</f>
        <v>0</v>
      </c>
      <c r="J98" s="50"/>
      <c r="K98" s="54"/>
      <c r="L98" s="26">
        <f t="shared" si="14"/>
        <v>16</v>
      </c>
      <c r="M98" s="50"/>
      <c r="N98" s="54"/>
      <c r="O98" s="26">
        <f t="shared" si="14"/>
        <v>0</v>
      </c>
      <c r="P98" s="35"/>
    </row>
    <row r="99" spans="1:16" ht="36" outlineLevel="1">
      <c r="A99" s="10" t="s">
        <v>30</v>
      </c>
      <c r="B99" s="9" t="s">
        <v>123</v>
      </c>
      <c r="C99" s="12" t="s">
        <v>249</v>
      </c>
      <c r="D99" s="13" t="s">
        <v>123</v>
      </c>
      <c r="E99" s="45"/>
      <c r="F99" s="37"/>
      <c r="G99" s="49"/>
      <c r="H99" s="45"/>
      <c r="I99" s="38"/>
      <c r="J99" s="63"/>
      <c r="K99" s="46"/>
      <c r="L99" s="43">
        <v>4</v>
      </c>
      <c r="M99" s="67" t="s">
        <v>135</v>
      </c>
      <c r="N99" s="46"/>
      <c r="O99" s="38"/>
      <c r="P99" s="33"/>
    </row>
    <row r="100" spans="1:16" ht="24" outlineLevel="1">
      <c r="A100" s="10" t="s">
        <v>31</v>
      </c>
      <c r="B100" s="9" t="s">
        <v>250</v>
      </c>
      <c r="C100" s="10"/>
      <c r="D100" s="10"/>
      <c r="E100" s="45"/>
      <c r="F100" s="37"/>
      <c r="G100" s="49"/>
      <c r="H100" s="45"/>
      <c r="I100" s="38"/>
      <c r="J100" s="63"/>
      <c r="K100" s="46"/>
      <c r="L100" s="37"/>
      <c r="M100" s="33"/>
      <c r="N100" s="46"/>
      <c r="O100" s="38"/>
      <c r="P100" s="33"/>
    </row>
    <row r="101" spans="1:16" ht="36" outlineLevel="1">
      <c r="A101" s="10" t="s">
        <v>57</v>
      </c>
      <c r="B101" s="9" t="s">
        <v>251</v>
      </c>
      <c r="C101" s="12" t="s">
        <v>252</v>
      </c>
      <c r="D101" s="13" t="s">
        <v>253</v>
      </c>
      <c r="E101" s="36"/>
      <c r="F101" s="37"/>
      <c r="G101" s="49"/>
      <c r="H101" s="36"/>
      <c r="I101" s="38"/>
      <c r="J101" s="62"/>
      <c r="K101" s="46"/>
      <c r="L101" s="43">
        <v>4</v>
      </c>
      <c r="M101" s="67" t="s">
        <v>135</v>
      </c>
      <c r="N101" s="46"/>
      <c r="O101" s="38"/>
      <c r="P101" s="33"/>
    </row>
    <row r="102" spans="1:16" ht="24" outlineLevel="1">
      <c r="A102" s="10" t="s">
        <v>76</v>
      </c>
      <c r="B102" s="9" t="s">
        <v>254</v>
      </c>
      <c r="C102" s="12" t="s">
        <v>124</v>
      </c>
      <c r="D102" s="10"/>
      <c r="E102" s="36"/>
      <c r="F102" s="37"/>
      <c r="G102" s="49"/>
      <c r="H102" s="36"/>
      <c r="I102" s="38"/>
      <c r="J102" s="64"/>
      <c r="K102" s="46"/>
      <c r="L102" s="43">
        <v>4</v>
      </c>
      <c r="M102" s="33"/>
      <c r="N102" s="46"/>
      <c r="O102" s="38"/>
      <c r="P102" s="33"/>
    </row>
    <row r="103" spans="1:16" ht="36" outlineLevel="1">
      <c r="A103" s="10" t="s">
        <v>58</v>
      </c>
      <c r="B103" s="9" t="s">
        <v>255</v>
      </c>
      <c r="C103" s="12" t="s">
        <v>125</v>
      </c>
      <c r="D103" s="10"/>
      <c r="E103" s="36"/>
      <c r="F103" s="37"/>
      <c r="G103" s="49"/>
      <c r="H103" s="36"/>
      <c r="I103" s="38"/>
      <c r="J103" s="63"/>
      <c r="K103" s="46"/>
      <c r="L103" s="43">
        <v>4</v>
      </c>
      <c r="M103" s="33"/>
      <c r="N103" s="46"/>
      <c r="O103" s="38"/>
      <c r="P103" s="33"/>
    </row>
    <row r="104" spans="1:16" ht="15.95" customHeight="1">
      <c r="A104" s="80" t="s">
        <v>126</v>
      </c>
      <c r="B104" s="81"/>
      <c r="C104" s="81"/>
      <c r="D104" s="82"/>
      <c r="E104" s="34"/>
      <c r="F104" s="26">
        <f>SUM(F105:F108)</f>
        <v>0</v>
      </c>
      <c r="G104" s="50"/>
      <c r="H104" s="54"/>
      <c r="I104" s="26">
        <f t="shared" ref="I104:O104" si="15">SUM(I105:I108)</f>
        <v>0</v>
      </c>
      <c r="J104" s="50"/>
      <c r="K104" s="54"/>
      <c r="L104" s="26">
        <f t="shared" si="15"/>
        <v>0</v>
      </c>
      <c r="M104" s="50"/>
      <c r="N104" s="54"/>
      <c r="O104" s="26">
        <f t="shared" si="15"/>
        <v>10</v>
      </c>
      <c r="P104" s="50"/>
    </row>
    <row r="105" spans="1:16" ht="48" outlineLevel="1">
      <c r="A105" s="10" t="s">
        <v>59</v>
      </c>
      <c r="B105" s="9" t="s">
        <v>256</v>
      </c>
      <c r="C105" s="12" t="s">
        <v>257</v>
      </c>
      <c r="D105" s="10"/>
      <c r="E105" s="36"/>
      <c r="F105" s="37"/>
      <c r="G105" s="49"/>
      <c r="H105" s="45"/>
      <c r="I105" s="38"/>
      <c r="J105" s="63"/>
      <c r="K105" s="46"/>
      <c r="L105" s="37"/>
      <c r="M105" s="33"/>
      <c r="N105" s="46"/>
      <c r="O105" s="44">
        <v>8</v>
      </c>
      <c r="P105" s="33"/>
    </row>
    <row r="106" spans="1:16" ht="36" outlineLevel="1">
      <c r="A106" s="10" t="s">
        <v>77</v>
      </c>
      <c r="B106" s="9" t="s">
        <v>258</v>
      </c>
      <c r="C106" s="12" t="s">
        <v>259</v>
      </c>
      <c r="D106" s="10"/>
      <c r="E106" s="36"/>
      <c r="F106" s="37"/>
      <c r="G106" s="49"/>
      <c r="H106" s="36"/>
      <c r="I106" s="38"/>
      <c r="J106" s="63"/>
      <c r="K106" s="39"/>
      <c r="L106" s="37"/>
      <c r="M106" s="33"/>
      <c r="N106" s="46"/>
      <c r="O106" s="44">
        <v>1</v>
      </c>
      <c r="P106" s="33"/>
    </row>
    <row r="107" spans="1:16" outlineLevel="1">
      <c r="A107" s="10" t="s">
        <v>78</v>
      </c>
      <c r="B107" s="9" t="s">
        <v>127</v>
      </c>
      <c r="C107" s="10"/>
      <c r="D107" s="10"/>
      <c r="E107" s="36"/>
      <c r="F107" s="37"/>
      <c r="G107" s="49"/>
      <c r="H107" s="36"/>
      <c r="I107" s="38"/>
      <c r="J107" s="63"/>
      <c r="K107" s="46"/>
      <c r="L107" s="37"/>
      <c r="M107" s="33"/>
      <c r="N107" s="46"/>
      <c r="O107" s="38"/>
      <c r="P107" s="33"/>
    </row>
    <row r="108" spans="1:16" ht="48" outlineLevel="1">
      <c r="A108" s="10" t="s">
        <v>60</v>
      </c>
      <c r="B108" s="10"/>
      <c r="C108" s="12" t="s">
        <v>260</v>
      </c>
      <c r="D108" s="10"/>
      <c r="E108" s="36"/>
      <c r="F108" s="37"/>
      <c r="G108" s="49"/>
      <c r="H108" s="36"/>
      <c r="I108" s="38"/>
      <c r="J108" s="63"/>
      <c r="K108" s="39"/>
      <c r="L108" s="37"/>
      <c r="M108" s="33"/>
      <c r="N108" s="39"/>
      <c r="O108" s="44">
        <v>1</v>
      </c>
      <c r="P108" s="33"/>
    </row>
    <row r="109" spans="1:16" ht="15.95" customHeight="1">
      <c r="A109" s="80" t="s">
        <v>128</v>
      </c>
      <c r="B109" s="81"/>
      <c r="C109" s="81"/>
      <c r="D109" s="82"/>
      <c r="E109" s="34"/>
      <c r="F109" s="26">
        <f>SUM(F110:F111)</f>
        <v>0</v>
      </c>
      <c r="G109" s="50"/>
      <c r="H109" s="54"/>
      <c r="I109" s="26">
        <f t="shared" ref="I109:O109" si="16">SUM(I110:I111)</f>
        <v>0</v>
      </c>
      <c r="J109" s="50"/>
      <c r="K109" s="54"/>
      <c r="L109" s="26">
        <f t="shared" si="16"/>
        <v>0</v>
      </c>
      <c r="M109" s="50"/>
      <c r="N109" s="54"/>
      <c r="O109" s="26">
        <f t="shared" si="16"/>
        <v>8</v>
      </c>
      <c r="P109" s="50"/>
    </row>
    <row r="110" spans="1:16" ht="24" outlineLevel="1">
      <c r="A110" s="10" t="s">
        <v>61</v>
      </c>
      <c r="B110" s="9" t="s">
        <v>261</v>
      </c>
      <c r="C110" s="12" t="s">
        <v>262</v>
      </c>
      <c r="D110" s="10"/>
      <c r="E110" s="36"/>
      <c r="F110" s="37"/>
      <c r="G110" s="49"/>
      <c r="H110" s="45"/>
      <c r="I110" s="38"/>
      <c r="J110" s="63"/>
      <c r="K110" s="46"/>
      <c r="L110" s="37"/>
      <c r="M110" s="33"/>
      <c r="N110" s="39"/>
      <c r="O110" s="44">
        <v>8</v>
      </c>
      <c r="P110" s="33"/>
    </row>
    <row r="111" spans="1:16" ht="24" outlineLevel="1">
      <c r="A111" s="10" t="s">
        <v>62</v>
      </c>
      <c r="B111" s="9" t="s">
        <v>263</v>
      </c>
      <c r="C111" s="10"/>
      <c r="D111" s="13" t="s">
        <v>263</v>
      </c>
      <c r="E111" s="36"/>
      <c r="F111" s="37"/>
      <c r="G111" s="49"/>
      <c r="H111" s="45"/>
      <c r="I111" s="38"/>
      <c r="J111" s="67" t="s">
        <v>134</v>
      </c>
      <c r="K111" s="39"/>
      <c r="L111" s="37"/>
      <c r="M111" s="33"/>
      <c r="N111" s="39"/>
      <c r="O111" s="38"/>
      <c r="P111" s="33"/>
    </row>
    <row r="112" spans="1:16" ht="15.95" customHeight="1">
      <c r="A112" s="80" t="s">
        <v>129</v>
      </c>
      <c r="B112" s="81"/>
      <c r="C112" s="81"/>
      <c r="D112" s="82"/>
      <c r="E112" s="34"/>
      <c r="F112" s="26">
        <f>SUM(F113:F116)</f>
        <v>2</v>
      </c>
      <c r="G112" s="50"/>
      <c r="H112" s="54"/>
      <c r="I112" s="26">
        <f t="shared" ref="I112:O112" si="17">SUM(I113:I116)</f>
        <v>4</v>
      </c>
      <c r="J112" s="50"/>
      <c r="K112" s="54"/>
      <c r="L112" s="26">
        <f t="shared" si="17"/>
        <v>4</v>
      </c>
      <c r="M112" s="50"/>
      <c r="N112" s="54"/>
      <c r="O112" s="26">
        <f t="shared" si="17"/>
        <v>0</v>
      </c>
      <c r="P112" s="35"/>
    </row>
    <row r="113" spans="1:16" ht="24" outlineLevel="1">
      <c r="A113" s="10" t="s">
        <v>63</v>
      </c>
      <c r="B113" s="9" t="s">
        <v>264</v>
      </c>
      <c r="C113" s="10"/>
      <c r="D113" s="10"/>
      <c r="E113" s="36"/>
      <c r="F113" s="37"/>
      <c r="G113" s="49"/>
      <c r="H113" s="36"/>
      <c r="I113" s="38"/>
      <c r="J113" s="62"/>
      <c r="K113" s="39"/>
      <c r="L113" s="37"/>
      <c r="M113" s="33"/>
      <c r="N113" s="46"/>
      <c r="O113" s="38"/>
      <c r="P113" s="33"/>
    </row>
    <row r="114" spans="1:16" ht="24" outlineLevel="1">
      <c r="A114" s="10" t="s">
        <v>64</v>
      </c>
      <c r="B114" s="9" t="s">
        <v>265</v>
      </c>
      <c r="C114" s="10"/>
      <c r="D114" s="10"/>
      <c r="E114" s="36"/>
      <c r="F114" s="37"/>
      <c r="G114" s="49"/>
      <c r="H114" s="36"/>
      <c r="I114" s="38"/>
      <c r="J114" s="63"/>
      <c r="K114" s="39"/>
      <c r="L114" s="37"/>
      <c r="M114" s="33"/>
      <c r="N114" s="46"/>
      <c r="O114" s="38"/>
      <c r="P114" s="33"/>
    </row>
    <row r="115" spans="1:16" ht="24" outlineLevel="1">
      <c r="A115" s="10" t="s">
        <v>65</v>
      </c>
      <c r="B115" s="9" t="s">
        <v>266</v>
      </c>
      <c r="C115" s="12" t="s">
        <v>267</v>
      </c>
      <c r="D115" s="10"/>
      <c r="E115" s="45"/>
      <c r="F115" s="43">
        <v>2</v>
      </c>
      <c r="G115" s="49"/>
      <c r="H115" s="45"/>
      <c r="I115" s="44">
        <v>2</v>
      </c>
      <c r="J115" s="63"/>
      <c r="K115" s="46"/>
      <c r="L115" s="37"/>
      <c r="M115" s="33"/>
      <c r="N115" s="46"/>
      <c r="O115" s="38"/>
      <c r="P115" s="33"/>
    </row>
    <row r="116" spans="1:16" ht="24.75" outlineLevel="1" thickBot="1">
      <c r="A116" s="10" t="s">
        <v>66</v>
      </c>
      <c r="B116" s="9" t="s">
        <v>130</v>
      </c>
      <c r="C116" s="12" t="s">
        <v>268</v>
      </c>
      <c r="D116" s="10"/>
      <c r="E116" s="56"/>
      <c r="F116" s="57"/>
      <c r="G116" s="58"/>
      <c r="H116" s="56"/>
      <c r="I116" s="68">
        <v>2</v>
      </c>
      <c r="J116" s="69"/>
      <c r="K116" s="56"/>
      <c r="L116" s="68">
        <v>4</v>
      </c>
      <c r="M116" s="58"/>
      <c r="N116" s="71"/>
      <c r="O116" s="57"/>
      <c r="P116" s="58"/>
    </row>
    <row r="117" spans="1:16">
      <c r="A117" s="11"/>
      <c r="B117" s="11"/>
      <c r="C117" s="11"/>
      <c r="D117" s="11"/>
    </row>
    <row r="118" spans="1:16">
      <c r="A118" s="11"/>
      <c r="B118" s="11"/>
      <c r="C118" s="11"/>
      <c r="D118" s="11"/>
    </row>
    <row r="119" spans="1:16">
      <c r="A119" s="11"/>
      <c r="B119" s="11"/>
      <c r="C119" s="11"/>
      <c r="D119" s="11"/>
    </row>
    <row r="120" spans="1:16">
      <c r="A120" s="11"/>
      <c r="B120" s="11"/>
      <c r="C120" s="11"/>
      <c r="D120" s="11"/>
    </row>
    <row r="121" spans="1:16">
      <c r="A121" s="11"/>
      <c r="B121" s="11"/>
      <c r="C121" s="11"/>
      <c r="D121" s="11"/>
    </row>
    <row r="122" spans="1:16">
      <c r="A122" s="11"/>
      <c r="B122" s="11"/>
      <c r="C122" s="11"/>
      <c r="D122" s="11"/>
    </row>
    <row r="123" spans="1:16">
      <c r="A123" s="11"/>
      <c r="B123" s="11"/>
      <c r="C123" s="11"/>
      <c r="D123" s="11"/>
    </row>
    <row r="124" spans="1:16">
      <c r="A124" s="11"/>
      <c r="B124" s="11"/>
      <c r="C124" s="11"/>
      <c r="D124" s="11"/>
    </row>
    <row r="125" spans="1:16">
      <c r="A125" s="11"/>
      <c r="B125" s="11"/>
      <c r="C125" s="11"/>
      <c r="D125" s="11"/>
    </row>
    <row r="126" spans="1:16">
      <c r="A126" s="11"/>
      <c r="B126" s="11"/>
      <c r="C126" s="11"/>
      <c r="D126" s="11"/>
    </row>
    <row r="127" spans="1:16">
      <c r="A127" s="11"/>
      <c r="B127" s="11"/>
      <c r="C127" s="11"/>
      <c r="D127" s="11"/>
    </row>
    <row r="128" spans="1:16">
      <c r="A128" s="11"/>
      <c r="B128" s="11"/>
      <c r="C128" s="11"/>
      <c r="D128" s="11"/>
    </row>
    <row r="129" spans="1:4">
      <c r="A129" s="11"/>
      <c r="B129" s="11"/>
      <c r="C129" s="11"/>
      <c r="D129" s="11"/>
    </row>
    <row r="130" spans="1:4">
      <c r="A130" s="11"/>
      <c r="B130" s="11"/>
      <c r="C130" s="11"/>
      <c r="D130" s="11"/>
    </row>
    <row r="131" spans="1:4">
      <c r="A131" s="11"/>
      <c r="B131" s="11"/>
      <c r="C131" s="11"/>
      <c r="D131" s="11"/>
    </row>
    <row r="132" spans="1:4">
      <c r="A132" s="11"/>
      <c r="B132" s="11"/>
      <c r="C132" s="11"/>
      <c r="D132" s="11"/>
    </row>
    <row r="133" spans="1:4">
      <c r="A133" s="11"/>
      <c r="B133" s="11"/>
      <c r="C133" s="11"/>
      <c r="D133" s="11"/>
    </row>
    <row r="134" spans="1:4">
      <c r="A134" s="11"/>
      <c r="B134" s="11"/>
      <c r="C134" s="11"/>
      <c r="D134" s="11"/>
    </row>
    <row r="135" spans="1:4">
      <c r="A135" s="11"/>
      <c r="B135" s="11"/>
      <c r="C135" s="11"/>
      <c r="D135" s="11"/>
    </row>
    <row r="136" spans="1:4">
      <c r="A136" s="11"/>
      <c r="B136" s="11"/>
      <c r="C136" s="11"/>
      <c r="D136" s="11"/>
    </row>
    <row r="137" spans="1:4">
      <c r="A137" s="11"/>
      <c r="B137" s="11"/>
      <c r="C137" s="11"/>
      <c r="D137" s="11"/>
    </row>
    <row r="138" spans="1:4">
      <c r="A138" s="11"/>
      <c r="B138" s="11"/>
      <c r="C138" s="11"/>
      <c r="D138" s="11"/>
    </row>
    <row r="139" spans="1:4">
      <c r="A139" s="11"/>
      <c r="B139" s="11"/>
      <c r="C139" s="11"/>
      <c r="D139" s="11"/>
    </row>
    <row r="140" spans="1:4">
      <c r="A140" s="11"/>
      <c r="B140" s="11"/>
      <c r="C140" s="11"/>
      <c r="D140" s="11"/>
    </row>
    <row r="141" spans="1:4">
      <c r="A141" s="11"/>
      <c r="B141" s="11"/>
      <c r="C141" s="11"/>
      <c r="D141" s="11"/>
    </row>
    <row r="142" spans="1:4">
      <c r="A142" s="11"/>
      <c r="B142" s="11"/>
      <c r="C142" s="11"/>
      <c r="D142" s="11"/>
    </row>
    <row r="143" spans="1:4">
      <c r="A143" s="11"/>
      <c r="B143" s="11"/>
      <c r="C143" s="11"/>
      <c r="D143" s="11"/>
    </row>
    <row r="144" spans="1:4">
      <c r="A144" s="11"/>
      <c r="B144" s="11"/>
      <c r="C144" s="11"/>
      <c r="D144" s="11"/>
    </row>
    <row r="145" spans="1:4">
      <c r="A145" s="11"/>
      <c r="B145" s="11"/>
      <c r="C145" s="11"/>
      <c r="D145" s="11"/>
    </row>
    <row r="146" spans="1:4">
      <c r="A146" s="11"/>
      <c r="B146" s="11"/>
      <c r="C146" s="11"/>
      <c r="D146" s="11"/>
    </row>
    <row r="147" spans="1:4">
      <c r="A147" s="11"/>
      <c r="B147" s="11"/>
      <c r="C147" s="11"/>
      <c r="D147" s="11"/>
    </row>
    <row r="148" spans="1:4">
      <c r="A148" s="11"/>
      <c r="B148" s="11"/>
      <c r="C148" s="11"/>
      <c r="D148" s="11"/>
    </row>
    <row r="149" spans="1:4">
      <c r="A149" s="11"/>
      <c r="B149" s="11"/>
      <c r="C149" s="11"/>
      <c r="D149" s="11"/>
    </row>
    <row r="150" spans="1:4">
      <c r="A150" s="11"/>
      <c r="B150" s="11"/>
      <c r="C150" s="11"/>
      <c r="D150" s="11"/>
    </row>
    <row r="151" spans="1:4">
      <c r="A151" s="11"/>
      <c r="B151" s="11"/>
      <c r="C151" s="11"/>
      <c r="D151" s="11"/>
    </row>
    <row r="152" spans="1:4">
      <c r="A152" s="11"/>
      <c r="B152" s="11"/>
      <c r="C152" s="11"/>
      <c r="D152" s="11"/>
    </row>
    <row r="153" spans="1:4">
      <c r="A153" s="11"/>
      <c r="B153" s="11"/>
      <c r="C153" s="11"/>
      <c r="D153" s="11"/>
    </row>
    <row r="154" spans="1:4">
      <c r="A154" s="11"/>
      <c r="B154" s="11"/>
      <c r="C154" s="11"/>
      <c r="D154" s="11"/>
    </row>
    <row r="155" spans="1:4">
      <c r="A155" s="11"/>
      <c r="B155" s="11"/>
      <c r="C155" s="11"/>
      <c r="D155" s="11"/>
    </row>
    <row r="156" spans="1:4">
      <c r="A156" s="11"/>
      <c r="B156" s="11"/>
      <c r="C156" s="11"/>
      <c r="D156" s="11"/>
    </row>
  </sheetData>
  <sheetProtection algorithmName="SHA-512" hashValue="s9+VErdbsLZcrAi9UedmjWs5t+7cV5Bp/GOcgyvcMBZwr05jgtyGP1ih4vDbLK1nRabNxiA6IFJyBZYhVXIfQA==" saltValue="MvDuwRBMenlcMQWzuiBCmw==" spinCount="100000" sheet="1" objects="1" scenarios="1" selectLockedCells="1" selectUnlockedCells="1"/>
  <mergeCells count="23">
    <mergeCell ref="A67:D67"/>
    <mergeCell ref="A91:D91"/>
    <mergeCell ref="A98:D98"/>
    <mergeCell ref="A104:D104"/>
    <mergeCell ref="A109:D109"/>
    <mergeCell ref="A86:D86"/>
    <mergeCell ref="A112:D112"/>
    <mergeCell ref="A71:D71"/>
    <mergeCell ref="A72:D72"/>
    <mergeCell ref="A77:D77"/>
    <mergeCell ref="A82:D82"/>
    <mergeCell ref="A87:D87"/>
    <mergeCell ref="A1:D1"/>
    <mergeCell ref="A64:D64"/>
    <mergeCell ref="A4:D4"/>
    <mergeCell ref="A11:D11"/>
    <mergeCell ref="A22:D22"/>
    <mergeCell ref="A17:D17"/>
    <mergeCell ref="A31:D31"/>
    <mergeCell ref="A40:D40"/>
    <mergeCell ref="A48:D48"/>
    <mergeCell ref="A49:D49"/>
    <mergeCell ref="A58:D58"/>
  </mergeCells>
  <phoneticPr fontId="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091F37AE108841BF309E19EF3F31FE" ma:contentTypeVersion="4" ma:contentTypeDescription="Ein neues Dokument erstellen." ma:contentTypeScope="" ma:versionID="93828cc8d86fc4f2f8b6fc510e34d6f9">
  <xsd:schema xmlns:xsd="http://www.w3.org/2001/XMLSchema" xmlns:xs="http://www.w3.org/2001/XMLSchema" xmlns:p="http://schemas.microsoft.com/office/2006/metadata/properties" xmlns:ns2="c322760d-feb2-4e9a-a1be-0572b2581e85" targetNamespace="http://schemas.microsoft.com/office/2006/metadata/properties" ma:root="true" ma:fieldsID="2d4cb8a40e9c6a5530cb6f5b087d956e" ns2:_="">
    <xsd:import namespace="c322760d-feb2-4e9a-a1be-0572b2581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2760d-feb2-4e9a-a1be-0572b2581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31CBF-D32F-41AB-B451-69215944B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2760d-feb2-4e9a-a1be-0572b2581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46B68E-66A5-4F18-A852-C6C177B7B4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1E4084-89CF-4900-A64C-64EA7CC0C1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GRIMI Rachel</cp:lastModifiedBy>
  <dcterms:created xsi:type="dcterms:W3CDTF">2022-01-04T08:01:22Z</dcterms:created>
  <dcterms:modified xsi:type="dcterms:W3CDTF">2024-03-20T08:56:23Z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0x0101003D091F37AE108841BF309E19EF3F31FE</vt:lpwstr>
  </property>
</Properties>
</file>